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firstSheet="11" activeTab="19"/>
  </bookViews>
  <sheets>
    <sheet name="Andhra Pradesh" sheetId="1" r:id="rId1"/>
    <sheet name="Arunachal Pradesh" sheetId="2" r:id="rId2"/>
    <sheet name="Assam" sheetId="3" r:id="rId3"/>
    <sheet name="Bihar" sheetId="4" r:id="rId4"/>
    <sheet name="Gujarat" sheetId="5" r:id="rId5"/>
    <sheet name="Haryana" sheetId="6" r:id="rId6"/>
    <sheet name="Jharkhand" sheetId="7" r:id="rId7"/>
    <sheet name="Karnataka" sheetId="8" r:id="rId8"/>
    <sheet name="Odisha" sheetId="9" r:id="rId9"/>
    <sheet name="Punjab" sheetId="10" r:id="rId10"/>
    <sheet name="Rajasthan" sheetId="11" r:id="rId11"/>
    <sheet name="Telangana" sheetId="12" r:id="rId12"/>
    <sheet name="Uttar Pradesh" sheetId="13" r:id="rId13"/>
    <sheet name="Chhattisgarh" sheetId="15" r:id="rId14"/>
    <sheet name="Madhya Pradesh" sheetId="16" r:id="rId15"/>
    <sheet name="Maharshtra" sheetId="17" r:id="rId16"/>
    <sheet name="Tamil Nadu" sheetId="18" r:id="rId17"/>
    <sheet name="Sheet16" sheetId="19" r:id="rId18"/>
    <sheet name="Sheet17" sheetId="20" r:id="rId19"/>
    <sheet name="Summary" sheetId="21" r:id="rId20"/>
  </sheets>
  <definedNames>
    <definedName name="OLE_LINK3" localSheetId="6">Jharkhand!$A$1</definedName>
  </definedNames>
  <calcPr calcId="125725"/>
</workbook>
</file>

<file path=xl/calcChain.xml><?xml version="1.0" encoding="utf-8"?>
<calcChain xmlns="http://schemas.openxmlformats.org/spreadsheetml/2006/main">
  <c r="E29" i="21"/>
  <c r="F29"/>
  <c r="C29"/>
  <c r="G19"/>
  <c r="D19"/>
  <c r="G18"/>
  <c r="D18"/>
  <c r="G17"/>
  <c r="D17"/>
  <c r="G16"/>
  <c r="D16"/>
  <c r="G15"/>
  <c r="D15"/>
  <c r="G14"/>
  <c r="D14"/>
  <c r="G13"/>
  <c r="D13"/>
  <c r="G12"/>
  <c r="D12"/>
  <c r="G11"/>
  <c r="D11"/>
  <c r="G10"/>
  <c r="G20"/>
  <c r="G21"/>
  <c r="G22"/>
  <c r="G23"/>
  <c r="G24"/>
  <c r="G25"/>
  <c r="G26"/>
  <c r="G27"/>
  <c r="G28"/>
  <c r="G9"/>
  <c r="D9"/>
  <c r="G8"/>
  <c r="G7"/>
  <c r="D28"/>
  <c r="D27"/>
  <c r="D26"/>
  <c r="D25"/>
  <c r="D24"/>
  <c r="D23"/>
  <c r="D22"/>
  <c r="D21"/>
  <c r="D20"/>
  <c r="D10"/>
  <c r="D7"/>
  <c r="F144" i="20"/>
  <c r="G144"/>
  <c r="E144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19"/>
  <c r="F96"/>
  <c r="G96"/>
  <c r="E96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71"/>
  <c r="F32"/>
  <c r="G32"/>
  <c r="E32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7"/>
  <c r="F85" i="19"/>
  <c r="G85"/>
  <c r="E85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60"/>
  <c r="F33"/>
  <c r="G33"/>
  <c r="E33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8"/>
  <c r="F61" i="18"/>
  <c r="F59"/>
  <c r="E59"/>
  <c r="E61" s="1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34"/>
  <c r="F32"/>
  <c r="E32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7"/>
  <c r="F118" i="17"/>
  <c r="G118"/>
  <c r="E118"/>
  <c r="F116"/>
  <c r="G116"/>
  <c r="E116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91"/>
  <c r="F89"/>
  <c r="G89"/>
  <c r="E89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64"/>
  <c r="F59"/>
  <c r="G59"/>
  <c r="E59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34"/>
  <c r="F32"/>
  <c r="G32"/>
  <c r="E32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7"/>
  <c r="F239" i="16"/>
  <c r="G239"/>
  <c r="E239"/>
  <c r="F237"/>
  <c r="E237"/>
  <c r="G231"/>
  <c r="G232"/>
  <c r="G233"/>
  <c r="G234"/>
  <c r="G235"/>
  <c r="G236"/>
  <c r="G213"/>
  <c r="G237" s="1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12"/>
  <c r="F210"/>
  <c r="E210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185"/>
  <c r="F177"/>
  <c r="E177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52"/>
  <c r="F150"/>
  <c r="E150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25"/>
  <c r="F116"/>
  <c r="E116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91"/>
  <c r="F89"/>
  <c r="E89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64"/>
  <c r="F59"/>
  <c r="E59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34"/>
  <c r="F32"/>
  <c r="E32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7"/>
  <c r="F303" i="15"/>
  <c r="F301"/>
  <c r="E301"/>
  <c r="E303" s="1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F274"/>
  <c r="E274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49"/>
  <c r="F240"/>
  <c r="E240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15"/>
  <c r="F213"/>
  <c r="E213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188"/>
  <c r="F179"/>
  <c r="E179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54"/>
  <c r="F152"/>
  <c r="E152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27"/>
  <c r="F117"/>
  <c r="E117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92"/>
  <c r="F90"/>
  <c r="E90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65"/>
  <c r="F59"/>
  <c r="E59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34"/>
  <c r="F32"/>
  <c r="E32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7"/>
  <c r="F242" i="13"/>
  <c r="G242"/>
  <c r="E242"/>
  <c r="F240"/>
  <c r="G240"/>
  <c r="E240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15"/>
  <c r="F213"/>
  <c r="G213"/>
  <c r="E213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188"/>
  <c r="F178"/>
  <c r="G178"/>
  <c r="E178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53"/>
  <c r="F151"/>
  <c r="G151"/>
  <c r="E151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26"/>
  <c r="F118"/>
  <c r="G118"/>
  <c r="E118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93"/>
  <c r="F91"/>
  <c r="G91"/>
  <c r="E91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66"/>
  <c r="F59"/>
  <c r="G59"/>
  <c r="E59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34"/>
  <c r="F32"/>
  <c r="G32"/>
  <c r="E32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7"/>
  <c r="F91" i="12"/>
  <c r="G91"/>
  <c r="E91"/>
  <c r="G65"/>
  <c r="G89" s="1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64"/>
  <c r="F89"/>
  <c r="E89"/>
  <c r="G59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34"/>
  <c r="F59"/>
  <c r="E59"/>
  <c r="F32"/>
  <c r="E32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2" s="1"/>
  <c r="G31"/>
  <c r="G7"/>
  <c r="F151" i="11"/>
  <c r="G151"/>
  <c r="E151"/>
  <c r="F149"/>
  <c r="E149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24"/>
  <c r="F116"/>
  <c r="G116"/>
  <c r="E116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91"/>
  <c r="F89"/>
  <c r="G89"/>
  <c r="E89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64"/>
  <c r="F59"/>
  <c r="G59"/>
  <c r="E59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34"/>
  <c r="G8"/>
  <c r="G32" s="1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7"/>
  <c r="F32"/>
  <c r="E32"/>
  <c r="E581" i="7"/>
  <c r="E579"/>
  <c r="F579"/>
  <c r="G578"/>
  <c r="G577"/>
  <c r="G576"/>
  <c r="G575"/>
  <c r="G574"/>
  <c r="G573"/>
  <c r="G572"/>
  <c r="G571"/>
  <c r="G570"/>
  <c r="G569"/>
  <c r="G568"/>
  <c r="G567"/>
  <c r="G566"/>
  <c r="G565"/>
  <c r="G564"/>
  <c r="G563"/>
  <c r="G562"/>
  <c r="G561"/>
  <c r="G560"/>
  <c r="G559"/>
  <c r="G558"/>
  <c r="G557"/>
  <c r="G556"/>
  <c r="G555"/>
  <c r="G554"/>
  <c r="F545"/>
  <c r="G543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4"/>
  <c r="G520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493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59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32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398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71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37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10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279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52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15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188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54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27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92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65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33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6"/>
  <c r="E545"/>
  <c r="F518"/>
  <c r="E518"/>
  <c r="F484"/>
  <c r="E484"/>
  <c r="F457"/>
  <c r="E457"/>
  <c r="F423"/>
  <c r="E423"/>
  <c r="F396"/>
  <c r="E396"/>
  <c r="F362"/>
  <c r="E362"/>
  <c r="F335"/>
  <c r="E335"/>
  <c r="F304"/>
  <c r="E304"/>
  <c r="F277"/>
  <c r="E277"/>
  <c r="F240"/>
  <c r="E240"/>
  <c r="F213"/>
  <c r="E213"/>
  <c r="F179"/>
  <c r="E179"/>
  <c r="F152"/>
  <c r="E152"/>
  <c r="F117"/>
  <c r="E117"/>
  <c r="F90"/>
  <c r="E90"/>
  <c r="F58"/>
  <c r="E58"/>
  <c r="F31"/>
  <c r="E31"/>
  <c r="G61" i="10"/>
  <c r="F61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34"/>
  <c r="G59" s="1"/>
  <c r="G8"/>
  <c r="G32" s="1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7"/>
  <c r="E304" i="9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277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50"/>
  <c r="F302"/>
  <c r="E302"/>
  <c r="F275"/>
  <c r="E275"/>
  <c r="F59" i="10"/>
  <c r="E59"/>
  <c r="F32"/>
  <c r="E32"/>
  <c r="G215" i="9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14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187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52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25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91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6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34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7"/>
  <c r="F239"/>
  <c r="E239"/>
  <c r="F212"/>
  <c r="E212"/>
  <c r="F177"/>
  <c r="E177"/>
  <c r="F150"/>
  <c r="E150"/>
  <c r="F116"/>
  <c r="E116"/>
  <c r="F89"/>
  <c r="E89"/>
  <c r="F59"/>
  <c r="E59"/>
  <c r="F32"/>
  <c r="E32"/>
  <c r="F60" i="8"/>
  <c r="G60"/>
  <c r="E60"/>
  <c r="F59"/>
  <c r="G59"/>
  <c r="E59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34"/>
  <c r="F32"/>
  <c r="G32"/>
  <c r="E32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7"/>
  <c r="F32" i="6"/>
  <c r="G32"/>
  <c r="E32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7"/>
  <c r="F61" i="5"/>
  <c r="G61"/>
  <c r="E61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34"/>
  <c r="F59"/>
  <c r="E59"/>
  <c r="G8"/>
  <c r="G32" s="1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7"/>
  <c r="F32"/>
  <c r="E32"/>
  <c r="F395" i="4"/>
  <c r="G395"/>
  <c r="E395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68"/>
  <c r="F393"/>
  <c r="E393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36"/>
  <c r="F361"/>
  <c r="E361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09"/>
  <c r="F334"/>
  <c r="E334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73"/>
  <c r="F298"/>
  <c r="E298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46"/>
  <c r="F271"/>
  <c r="E271"/>
  <c r="G174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11"/>
  <c r="F236"/>
  <c r="E236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184"/>
  <c r="F209"/>
  <c r="E209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50"/>
  <c r="F175"/>
  <c r="E175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23"/>
  <c r="F148"/>
  <c r="E148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91"/>
  <c r="F116"/>
  <c r="E116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64"/>
  <c r="F89"/>
  <c r="E89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34"/>
  <c r="F59"/>
  <c r="E59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7"/>
  <c r="F32"/>
  <c r="G32" s="1"/>
  <c r="E32"/>
  <c r="G6" i="2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E31"/>
  <c r="G31" s="1"/>
  <c r="F304" i="9" l="1"/>
  <c r="D29" i="21"/>
  <c r="G29"/>
  <c r="G32" i="18"/>
  <c r="G59"/>
  <c r="G61" s="1"/>
  <c r="G116" i="16"/>
  <c r="G32"/>
  <c r="G150"/>
  <c r="G59"/>
  <c r="G177"/>
  <c r="G89"/>
  <c r="G210"/>
  <c r="G301" i="15"/>
  <c r="G303" s="1"/>
  <c r="G32"/>
  <c r="G152"/>
  <c r="G274"/>
  <c r="G90"/>
  <c r="G213"/>
  <c r="G117"/>
  <c r="G240"/>
  <c r="G59"/>
  <c r="G179"/>
  <c r="G149" i="11"/>
  <c r="F581" i="7"/>
  <c r="G579"/>
  <c r="G545"/>
  <c r="G31"/>
  <c r="G179"/>
  <c r="G304"/>
  <c r="G362"/>
  <c r="G423"/>
  <c r="G484"/>
  <c r="G117"/>
  <c r="G518"/>
  <c r="G396"/>
  <c r="G335"/>
  <c r="G58"/>
  <c r="G213"/>
  <c r="G240"/>
  <c r="G457"/>
  <c r="G277"/>
  <c r="G152"/>
  <c r="G90"/>
  <c r="G32" i="9"/>
  <c r="G59"/>
  <c r="G89"/>
  <c r="G150"/>
  <c r="G177"/>
  <c r="G212"/>
  <c r="G275"/>
  <c r="G116"/>
  <c r="G302"/>
  <c r="G239"/>
  <c r="G59" i="5"/>
  <c r="G116" i="4"/>
  <c r="G209"/>
  <c r="G271"/>
  <c r="G148"/>
  <c r="G298"/>
  <c r="G236"/>
  <c r="G393"/>
  <c r="G175"/>
  <c r="G334"/>
  <c r="G89"/>
  <c r="G361"/>
  <c r="G59"/>
  <c r="E213" i="3"/>
  <c r="F211"/>
  <c r="E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F177"/>
  <c r="E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77" s="1"/>
  <c r="G153"/>
  <c r="G152"/>
  <c r="F150"/>
  <c r="E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50" s="1"/>
  <c r="G126"/>
  <c r="G125"/>
  <c r="F116"/>
  <c r="E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116" s="1"/>
  <c r="G92"/>
  <c r="G91"/>
  <c r="F89"/>
  <c r="E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89" s="1"/>
  <c r="G65"/>
  <c r="G64"/>
  <c r="F59"/>
  <c r="E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59" s="1"/>
  <c r="G35"/>
  <c r="G34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7"/>
  <c r="F32"/>
  <c r="E32"/>
  <c r="G63" i="1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62"/>
  <c r="F87"/>
  <c r="G87" s="1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33"/>
  <c r="F58"/>
  <c r="E58"/>
  <c r="E88" s="1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6"/>
  <c r="G304" i="9" l="1"/>
  <c r="G581" i="7"/>
  <c r="G211" i="3"/>
  <c r="G213" s="1"/>
  <c r="F213"/>
  <c r="G58" i="1"/>
  <c r="G88" s="1"/>
  <c r="F88"/>
</calcChain>
</file>

<file path=xl/sharedStrings.xml><?xml version="1.0" encoding="utf-8"?>
<sst xmlns="http://schemas.openxmlformats.org/spreadsheetml/2006/main" count="3235" uniqueCount="2541">
  <si>
    <t>State Name</t>
  </si>
  <si>
    <t>District Name</t>
  </si>
  <si>
    <t>Village Name</t>
  </si>
  <si>
    <t>No. of Households</t>
  </si>
  <si>
    <t xml:space="preserve">Pulses </t>
  </si>
  <si>
    <t>Andhra Pradesh</t>
  </si>
  <si>
    <t>Lingabhupala Patnam</t>
  </si>
  <si>
    <t>Vaddippa</t>
  </si>
  <si>
    <t>Nagayyapeta</t>
  </si>
  <si>
    <t>Jalampalle</t>
  </si>
  <si>
    <t>Cheedikada</t>
  </si>
  <si>
    <t>Mallam</t>
  </si>
  <si>
    <t>Jaithavaram</t>
  </si>
  <si>
    <t>Perantalapalem</t>
  </si>
  <si>
    <t>Ananthagiri</t>
  </si>
  <si>
    <t>Dandi Suravaram</t>
  </si>
  <si>
    <t>Arle</t>
  </si>
  <si>
    <t>Nunaparthi</t>
  </si>
  <si>
    <t>Cherlopalem</t>
  </si>
  <si>
    <t>Ordinary Laxmipuram</t>
  </si>
  <si>
    <t>Gotivada Agraharam</t>
  </si>
  <si>
    <t>Peddipalem</t>
  </si>
  <si>
    <t>Guramdorapalem</t>
  </si>
  <si>
    <t>Venkatapuram</t>
  </si>
  <si>
    <t>Mulakalapalle</t>
  </si>
  <si>
    <t>Iruvada</t>
  </si>
  <si>
    <t>Rajendrapalem</t>
  </si>
  <si>
    <t>Dopperla</t>
  </si>
  <si>
    <t>S.Narasapuram</t>
  </si>
  <si>
    <t>Bharinikam</t>
  </si>
  <si>
    <t>Pochinapeddi Agraharam</t>
  </si>
  <si>
    <t>District Total</t>
  </si>
  <si>
    <t>Kavalakuntla</t>
  </si>
  <si>
    <t>Kalpanayunicheruvu</t>
  </si>
  <si>
    <t>Diguva Kalvatala</t>
  </si>
  <si>
    <t>Ganganapalle</t>
  </si>
  <si>
    <t>Upparapalle</t>
  </si>
  <si>
    <t>Bonamala</t>
  </si>
  <si>
    <t>Kanuparthi</t>
  </si>
  <si>
    <t>U.Rajupalem</t>
  </si>
  <si>
    <t>Kolavali</t>
  </si>
  <si>
    <t>Nagasanipalle</t>
  </si>
  <si>
    <t>Nersupalle</t>
  </si>
  <si>
    <t>Buchupalle</t>
  </si>
  <si>
    <t>Pyarampalle</t>
  </si>
  <si>
    <t>Rampathadu</t>
  </si>
  <si>
    <t>Nagisettipalle</t>
  </si>
  <si>
    <t>Ponnathota</t>
  </si>
  <si>
    <t>Kumarakalva</t>
  </si>
  <si>
    <t>Devasamudram</t>
  </si>
  <si>
    <t>Nanganurpalle</t>
  </si>
  <si>
    <t>Velagacherla</t>
  </si>
  <si>
    <t>Rajupalem</t>
  </si>
  <si>
    <t>Vellala</t>
  </si>
  <si>
    <t>Ponnavolu</t>
  </si>
  <si>
    <t>Gundlakunta</t>
  </si>
  <si>
    <t>Kalvapalle</t>
  </si>
  <si>
    <t>State Total</t>
  </si>
  <si>
    <t>Village not reported by State</t>
  </si>
  <si>
    <t>No oilseed crops in grown in the district (Kharif season)</t>
  </si>
  <si>
    <t>1.      Visakhapatnam</t>
  </si>
  <si>
    <t>2.  Cuddapah (YSR)</t>
  </si>
  <si>
    <t/>
  </si>
  <si>
    <t xml:space="preserve">State: 1.   Andhra Pradesh </t>
  </si>
  <si>
    <t>3.  Vizainagram</t>
  </si>
  <si>
    <t>Arunachal Pradesh</t>
  </si>
  <si>
    <t>Lekang H.Q.</t>
  </si>
  <si>
    <t>Guna Nagar - II(West)</t>
  </si>
  <si>
    <t>Deobeel</t>
  </si>
  <si>
    <t>Chakma -I</t>
  </si>
  <si>
    <t>Lathao</t>
  </si>
  <si>
    <t>Assam</t>
  </si>
  <si>
    <t xml:space="preserve">State: 2.   Arunachal Pradesh  </t>
  </si>
  <si>
    <t>1.      Namsai</t>
  </si>
  <si>
    <t>other village not report by State</t>
  </si>
  <si>
    <t>Oilseeds</t>
  </si>
  <si>
    <t>Roumari No.2</t>
  </si>
  <si>
    <t>Barfena Pathar</t>
  </si>
  <si>
    <t>No.1 Kataligaon</t>
  </si>
  <si>
    <t>Harizora</t>
  </si>
  <si>
    <t>Daodhara</t>
  </si>
  <si>
    <t>Auguri</t>
  </si>
  <si>
    <t>Kamalabari</t>
  </si>
  <si>
    <t>Barimakha</t>
  </si>
  <si>
    <t>Bhalukamuri</t>
  </si>
  <si>
    <t>Kumbhijhar</t>
  </si>
  <si>
    <t>Oxigurigaon</t>
  </si>
  <si>
    <t>Kadamtola</t>
  </si>
  <si>
    <t>Sontala</t>
  </si>
  <si>
    <t>Jokmari</t>
  </si>
  <si>
    <t>Baraliapar (Defeli )</t>
  </si>
  <si>
    <t>Majgari</t>
  </si>
  <si>
    <t>Digheli</t>
  </si>
  <si>
    <t>Sashipur</t>
  </si>
  <si>
    <t>Hahchara</t>
  </si>
  <si>
    <t>Uttar Kuchi</t>
  </si>
  <si>
    <t>Deulkuchi</t>
  </si>
  <si>
    <t>Chapara</t>
  </si>
  <si>
    <t>Garogaon</t>
  </si>
  <si>
    <t>Nimua</t>
  </si>
  <si>
    <t>Goreswar No.5</t>
  </si>
  <si>
    <t>Silashi Pathar</t>
  </si>
  <si>
    <t>Matabari</t>
  </si>
  <si>
    <t>Patbaushi</t>
  </si>
  <si>
    <t>Dakhin Sitali</t>
  </si>
  <si>
    <t>Chaibari</t>
  </si>
  <si>
    <t>Rangia Gaon</t>
  </si>
  <si>
    <t>Garemari Gaon</t>
  </si>
  <si>
    <t>Kashimpur</t>
  </si>
  <si>
    <t>Balikuri</t>
  </si>
  <si>
    <t>Bampara</t>
  </si>
  <si>
    <t>Amda Gaon</t>
  </si>
  <si>
    <t>Patacharkuchi</t>
  </si>
  <si>
    <t>No.1 Rasul Pur</t>
  </si>
  <si>
    <t>Ratanpur</t>
  </si>
  <si>
    <t>Niz Damaka</t>
  </si>
  <si>
    <t>Sarupeta Gaon</t>
  </si>
  <si>
    <t>Damdama</t>
  </si>
  <si>
    <t>Bhogdia</t>
  </si>
  <si>
    <t>Monakocha</t>
  </si>
  <si>
    <t>Gahia</t>
  </si>
  <si>
    <t>Tatikuchi</t>
  </si>
  <si>
    <t>Garemari Habi</t>
  </si>
  <si>
    <t>Panimaricha Pathar</t>
  </si>
  <si>
    <t>Kachumara</t>
  </si>
  <si>
    <t>Bamunkuchi</t>
  </si>
  <si>
    <t>Nawgaon</t>
  </si>
  <si>
    <t>Barkaliajhar</t>
  </si>
  <si>
    <t>Barpathar</t>
  </si>
  <si>
    <t>No.5 Arimari</t>
  </si>
  <si>
    <t>No.3 Madhabgohain</t>
  </si>
  <si>
    <t>Baruapara</t>
  </si>
  <si>
    <t>No.3 kacharibhetitop</t>
  </si>
  <si>
    <t>Bhebarghat</t>
  </si>
  <si>
    <t>Gariapara</t>
  </si>
  <si>
    <t>Hangalpara</t>
  </si>
  <si>
    <t>Jayantipur</t>
  </si>
  <si>
    <t>Niz Dahi</t>
  </si>
  <si>
    <t>Baraipara</t>
  </si>
  <si>
    <t>Duni</t>
  </si>
  <si>
    <t>Kuyapanipara</t>
  </si>
  <si>
    <t>Lozora</t>
  </si>
  <si>
    <t>Kamargaon</t>
  </si>
  <si>
    <t>Patidarrang</t>
  </si>
  <si>
    <t>Gadhiapara</t>
  </si>
  <si>
    <t>Gakhir Khowa Para</t>
  </si>
  <si>
    <t>Byas Para</t>
  </si>
  <si>
    <t>Grandland Bagicha</t>
  </si>
  <si>
    <t>Nadirmukh</t>
  </si>
  <si>
    <t>No.1 Borgara Khuti</t>
  </si>
  <si>
    <t>Niranchuba</t>
  </si>
  <si>
    <t>Kushakati</t>
  </si>
  <si>
    <t>Gunaipani</t>
  </si>
  <si>
    <t>Bahakati</t>
  </si>
  <si>
    <t>Bamunpara Pt.IV</t>
  </si>
  <si>
    <t>Tushpara</t>
  </si>
  <si>
    <t>Monirchar Madarchar</t>
  </si>
  <si>
    <t>Bamundanga Pt.I</t>
  </si>
  <si>
    <t>River Block No.5 N.C.</t>
  </si>
  <si>
    <t>Chirakhowa Tetlibari</t>
  </si>
  <si>
    <t>Sateralga</t>
  </si>
  <si>
    <t>Nayeralga Pt.I</t>
  </si>
  <si>
    <t>Patamari</t>
  </si>
  <si>
    <t>Chala Kura Pt IV</t>
  </si>
  <si>
    <t>Puthimari</t>
  </si>
  <si>
    <t>Bouserkuti</t>
  </si>
  <si>
    <t>Nalia Pt.II</t>
  </si>
  <si>
    <t>Majer Alga Pt.I</t>
  </si>
  <si>
    <t>Paschim Konuri Pt.II</t>
  </si>
  <si>
    <t>Muthakhowa Pt.III</t>
  </si>
  <si>
    <t>Ramnathpara</t>
  </si>
  <si>
    <t>Lalkura Pt.I</t>
  </si>
  <si>
    <t>Charkatdanga Pt.I</t>
  </si>
  <si>
    <t>Dalsingalga Pt.II</t>
  </si>
  <si>
    <t>Falpur</t>
  </si>
  <si>
    <t>Mayarchar Pt.I</t>
  </si>
  <si>
    <t>Khamari</t>
  </si>
  <si>
    <t>Chandamari Sat Baini</t>
  </si>
  <si>
    <t>Ambari Pt-IV</t>
  </si>
  <si>
    <t>Sildubipara Pt-II</t>
  </si>
  <si>
    <t>Palasbari</t>
  </si>
  <si>
    <t>Khara Pt -II</t>
  </si>
  <si>
    <t>Kharmohara</t>
  </si>
  <si>
    <t>Kalyanpur</t>
  </si>
  <si>
    <t>Siluk Pt-I</t>
  </si>
  <si>
    <t>Khudra Paitori</t>
  </si>
  <si>
    <t>Birsing Halanga Char Pt-I</t>
  </si>
  <si>
    <t>Agia Part-II</t>
  </si>
  <si>
    <t>Rangdam</t>
  </si>
  <si>
    <t>Dhupdhara Pt-I</t>
  </si>
  <si>
    <t>Lela</t>
  </si>
  <si>
    <t>Jogipara Pt-I</t>
  </si>
  <si>
    <t>Khalisavita Hindupara</t>
  </si>
  <si>
    <t>Toplakhowa</t>
  </si>
  <si>
    <t>Likiri Para</t>
  </si>
  <si>
    <t>Takimari</t>
  </si>
  <si>
    <t>Hurkakuchi</t>
  </si>
  <si>
    <t>Bakaitari Pt-II</t>
  </si>
  <si>
    <t>Kalapani</t>
  </si>
  <si>
    <t>Baguan Pt-III</t>
  </si>
  <si>
    <t>Gathiapara</t>
  </si>
  <si>
    <t>Narainpur Pt IV</t>
  </si>
  <si>
    <t>Harishnagar Pt I</t>
  </si>
  <si>
    <t>Itorkandi Pt II</t>
  </si>
  <si>
    <t>Sheralipur</t>
  </si>
  <si>
    <t>Dholai Molai Pt XI</t>
  </si>
  <si>
    <t>Madhabpur</t>
  </si>
  <si>
    <t>Kalinagar Pt II</t>
  </si>
  <si>
    <t>Rajyeswarpur Pt I</t>
  </si>
  <si>
    <t>Nityanandapur Pt II</t>
  </si>
  <si>
    <t>Tantoo</t>
  </si>
  <si>
    <t>Bakri Howar Pt X</t>
  </si>
  <si>
    <t>Algapur Pt IV</t>
  </si>
  <si>
    <t>Badarpur Grant</t>
  </si>
  <si>
    <t>Mohanpur Pt III</t>
  </si>
  <si>
    <t>Kapnarpar</t>
  </si>
  <si>
    <t>Chandipur Pt I</t>
  </si>
  <si>
    <t>Mulapur N.C.</t>
  </si>
  <si>
    <t>Abdullapur Pt II</t>
  </si>
  <si>
    <t>Palaicherra Pt I</t>
  </si>
  <si>
    <t>Niamatpur</t>
  </si>
  <si>
    <t>Uttarbadarpur</t>
  </si>
  <si>
    <t>Gangpar Dhonkar Pt III</t>
  </si>
  <si>
    <t>Bakri Howar Pt VIII</t>
  </si>
  <si>
    <t>Bangalpur</t>
  </si>
  <si>
    <t>Tupkhana</t>
  </si>
  <si>
    <t>Kachurabari Habi</t>
  </si>
  <si>
    <t>Kundarbil No.3</t>
  </si>
  <si>
    <t>Majorgaon No.1</t>
  </si>
  <si>
    <t>Ganakpara</t>
  </si>
  <si>
    <t>Makelikanda</t>
  </si>
  <si>
    <t>Christianpara</t>
  </si>
  <si>
    <t>Dowamokha</t>
  </si>
  <si>
    <t>Barkalabagicha</t>
  </si>
  <si>
    <t>No.2 Kalaigaon Bagich</t>
  </si>
  <si>
    <t>Batiamari</t>
  </si>
  <si>
    <t>Bheguri</t>
  </si>
  <si>
    <t>Kalikhola (Kalikhola NC)</t>
  </si>
  <si>
    <t>Hiraparagaon</t>
  </si>
  <si>
    <t>Dhip Bichara</t>
  </si>
  <si>
    <t>No.2 Mazbat T.E.</t>
  </si>
  <si>
    <t>No.1 Geruajhar</t>
  </si>
  <si>
    <t>Chamuapara</t>
  </si>
  <si>
    <t>Dhansiri Khuti No.8</t>
  </si>
  <si>
    <t>Morabegarpar</t>
  </si>
  <si>
    <t>Hatigarh</t>
  </si>
  <si>
    <t>Barbali Sitha</t>
  </si>
  <si>
    <t>Atherikhat Jungle</t>
  </si>
  <si>
    <t>Anadhowapara</t>
  </si>
  <si>
    <t>Naptipara</t>
  </si>
  <si>
    <t>Sastrapara</t>
  </si>
  <si>
    <t>1.      Baksa</t>
  </si>
  <si>
    <t>2.      Barpeta</t>
  </si>
  <si>
    <t>3.      Darrang</t>
  </si>
  <si>
    <t>4.      Dhubri</t>
  </si>
  <si>
    <t>5.    Goalpara</t>
  </si>
  <si>
    <t>6.  Hailakandi</t>
  </si>
  <si>
    <t>7.      Udalguri</t>
  </si>
  <si>
    <t>State:    3.     Assam</t>
  </si>
  <si>
    <t>Distict Total</t>
  </si>
  <si>
    <t>Disrict Total</t>
  </si>
  <si>
    <t>Bihar</t>
  </si>
  <si>
    <t>Araria</t>
  </si>
  <si>
    <t>Durgapur</t>
  </si>
  <si>
    <t>Dipnagar</t>
  </si>
  <si>
    <t>Hanskosa</t>
  </si>
  <si>
    <t>Aulabari</t>
  </si>
  <si>
    <t>Dak</t>
  </si>
  <si>
    <t>Parbata</t>
  </si>
  <si>
    <t>Domai</t>
  </si>
  <si>
    <t>Purandaha</t>
  </si>
  <si>
    <t>Gyaspur</t>
  </si>
  <si>
    <t>Ahmadpur Pahi</t>
  </si>
  <si>
    <t>Dhakia</t>
  </si>
  <si>
    <t>Maina</t>
  </si>
  <si>
    <t>Jokihat</t>
  </si>
  <si>
    <t>Bhagpuraini</t>
  </si>
  <si>
    <t>Baija Patti</t>
  </si>
  <si>
    <t>Haripur</t>
  </si>
  <si>
    <t>Birban</t>
  </si>
  <si>
    <t>Sohandar</t>
  </si>
  <si>
    <t>Karahia</t>
  </si>
  <si>
    <t>Dala</t>
  </si>
  <si>
    <t>Chikania</t>
  </si>
  <si>
    <t>Mirzapur</t>
  </si>
  <si>
    <t>Barantpur</t>
  </si>
  <si>
    <t>Shankarpur</t>
  </si>
  <si>
    <t>Amrori</t>
  </si>
  <si>
    <t>Aurangabad</t>
  </si>
  <si>
    <t>Harna</t>
  </si>
  <si>
    <t>Bardih Khurd</t>
  </si>
  <si>
    <t>Bela</t>
  </si>
  <si>
    <t>Raypur Bandhwa</t>
  </si>
  <si>
    <t>Noawan</t>
  </si>
  <si>
    <t>Makbulpurkhas</t>
  </si>
  <si>
    <t>Itawa</t>
  </si>
  <si>
    <t>Bisambharpur</t>
  </si>
  <si>
    <t>Pataundhi</t>
  </si>
  <si>
    <t>Surar</t>
  </si>
  <si>
    <t>Belain</t>
  </si>
  <si>
    <t>Naraula</t>
  </si>
  <si>
    <t>Kala Pahar</t>
  </si>
  <si>
    <t>Jaitea</t>
  </si>
  <si>
    <t>Narari Khurd</t>
  </si>
  <si>
    <t>Khaira Karamdih</t>
  </si>
  <si>
    <t>Katea</t>
  </si>
  <si>
    <t>Batura</t>
  </si>
  <si>
    <t>Urdana</t>
  </si>
  <si>
    <t>Majhiawan</t>
  </si>
  <si>
    <t>Tara</t>
  </si>
  <si>
    <t>Baruna</t>
  </si>
  <si>
    <t>Tendua</t>
  </si>
  <si>
    <t>Bahuara</t>
  </si>
  <si>
    <t>Beni</t>
  </si>
  <si>
    <t>Banka</t>
  </si>
  <si>
    <t>Tola Laurhia Kusha</t>
  </si>
  <si>
    <t>Siripathar</t>
  </si>
  <si>
    <t>Muradpur</t>
  </si>
  <si>
    <t>Chandidih</t>
  </si>
  <si>
    <t>Maldih</t>
  </si>
  <si>
    <t>Khaira</t>
  </si>
  <si>
    <t>Sarhamu</t>
  </si>
  <si>
    <t>Dhuraia</t>
  </si>
  <si>
    <t>Balias</t>
  </si>
  <si>
    <t>Joki</t>
  </si>
  <si>
    <t>Bir Chak</t>
  </si>
  <si>
    <t>Pipra</t>
  </si>
  <si>
    <t>Begpur</t>
  </si>
  <si>
    <t>Majhgain</t>
  </si>
  <si>
    <t>Ranitikar</t>
  </si>
  <si>
    <t>Sahdeopur</t>
  </si>
  <si>
    <t>Bawakar Chak</t>
  </si>
  <si>
    <t>Sujal Kurma</t>
  </si>
  <si>
    <t>Hathia</t>
  </si>
  <si>
    <t>Bindi</t>
  </si>
  <si>
    <t>Naraenpur</t>
  </si>
  <si>
    <t>Katia</t>
  </si>
  <si>
    <t>Semaria</t>
  </si>
  <si>
    <t>Deodar</t>
  </si>
  <si>
    <t>Barauni</t>
  </si>
  <si>
    <t>Begusarai</t>
  </si>
  <si>
    <t>Purpathar</t>
  </si>
  <si>
    <t>Danrha Than Singh</t>
  </si>
  <si>
    <t>Rasidpur</t>
  </si>
  <si>
    <t>Dasrathpur</t>
  </si>
  <si>
    <t>Sherpur</t>
  </si>
  <si>
    <t>Telan</t>
  </si>
  <si>
    <t>Benga</t>
  </si>
  <si>
    <t>Takia</t>
  </si>
  <si>
    <t>Lauchhi</t>
  </si>
  <si>
    <t>Dhanuk Toli</t>
  </si>
  <si>
    <t>Zamira</t>
  </si>
  <si>
    <t>Ladaura</t>
  </si>
  <si>
    <t>Kasipur</t>
  </si>
  <si>
    <t>Danrha Hari Singh</t>
  </si>
  <si>
    <t>Sisauni</t>
  </si>
  <si>
    <t>Alam Chak</t>
  </si>
  <si>
    <t>Saidpur Khalsa</t>
  </si>
  <si>
    <t>Palidih</t>
  </si>
  <si>
    <t>Bedaulia</t>
  </si>
  <si>
    <t>Gurganwan</t>
  </si>
  <si>
    <t>Chhanpura</t>
  </si>
  <si>
    <t>Malhipur Karari</t>
  </si>
  <si>
    <t>Tajpur</t>
  </si>
  <si>
    <t>Gaya</t>
  </si>
  <si>
    <t>Tikuli</t>
  </si>
  <si>
    <t>Maraha</t>
  </si>
  <si>
    <t>Jagdar</t>
  </si>
  <si>
    <t>Risaudh</t>
  </si>
  <si>
    <t>Mahugain</t>
  </si>
  <si>
    <t>Majhaulia</t>
  </si>
  <si>
    <t>Bagaha</t>
  </si>
  <si>
    <t>Turi Buzurg</t>
  </si>
  <si>
    <t>Majhauli</t>
  </si>
  <si>
    <t>Budhaul</t>
  </si>
  <si>
    <t>Kolhaura</t>
  </si>
  <si>
    <t>Ghanghaila</t>
  </si>
  <si>
    <t>Surhni</t>
  </si>
  <si>
    <t>Kusapi</t>
  </si>
  <si>
    <t>Kusumhar</t>
  </si>
  <si>
    <t>Singhaura</t>
  </si>
  <si>
    <t>Basura</t>
  </si>
  <si>
    <t>Manaini</t>
  </si>
  <si>
    <t>Bahera</t>
  </si>
  <si>
    <t>Belwar</t>
  </si>
  <si>
    <t>Bardag</t>
  </si>
  <si>
    <t>Orail</t>
  </si>
  <si>
    <t>Barki Bihia</t>
  </si>
  <si>
    <t>Katahri</t>
  </si>
  <si>
    <t>Dharampur</t>
  </si>
  <si>
    <t>Jamui</t>
  </si>
  <si>
    <t>Tola Naiadih</t>
  </si>
  <si>
    <t>Sugi</t>
  </si>
  <si>
    <t>Tola Jogiatila</t>
  </si>
  <si>
    <t>Labhet</t>
  </si>
  <si>
    <t>Acharajdih</t>
  </si>
  <si>
    <t>Chhatthu Dhanawan</t>
  </si>
  <si>
    <t>Tola Burhikhar</t>
  </si>
  <si>
    <t>Tola Pamna</t>
  </si>
  <si>
    <t>Jinhara</t>
  </si>
  <si>
    <t>Tola Chandar Seli</t>
  </si>
  <si>
    <t>Garo Nawada</t>
  </si>
  <si>
    <t>Tola Dhamatanr</t>
  </si>
  <si>
    <t>Jalai Dostni</t>
  </si>
  <si>
    <t>Mahna</t>
  </si>
  <si>
    <t>Abhaipur</t>
  </si>
  <si>
    <t>Tola Lohsinghna</t>
  </si>
  <si>
    <t>Tola Bhithra</t>
  </si>
  <si>
    <t>Pakri</t>
  </si>
  <si>
    <t>Tola Chiraiya</t>
  </si>
  <si>
    <t>Sewe</t>
  </si>
  <si>
    <t>Ramdih Chitauni</t>
  </si>
  <si>
    <t>Tola Bijaia</t>
  </si>
  <si>
    <t>Tola Charka Pathar</t>
  </si>
  <si>
    <t>Machhendra</t>
  </si>
  <si>
    <t>Tola Auraia</t>
  </si>
  <si>
    <t>Katihar</t>
  </si>
  <si>
    <t>Chilhania</t>
  </si>
  <si>
    <t>Bazidgachh</t>
  </si>
  <si>
    <t>Gobindpur</t>
  </si>
  <si>
    <t>Berho</t>
  </si>
  <si>
    <t>Ramaili</t>
  </si>
  <si>
    <t>Shahpur</t>
  </si>
  <si>
    <t>Nazirpur</t>
  </si>
  <si>
    <t>Tiarpara</t>
  </si>
  <si>
    <t>Bathaili</t>
  </si>
  <si>
    <t>Sararia</t>
  </si>
  <si>
    <t>Maria</t>
  </si>
  <si>
    <t>Harsua</t>
  </si>
  <si>
    <t>Pialpur Dhangi</t>
  </si>
  <si>
    <t>Pakaria</t>
  </si>
  <si>
    <t>Kaldehi</t>
  </si>
  <si>
    <t>Sitalmani</t>
  </si>
  <si>
    <t>Satare</t>
  </si>
  <si>
    <t>Jhula</t>
  </si>
  <si>
    <t>Mahinagar</t>
  </si>
  <si>
    <t>Gobrahi Diara</t>
  </si>
  <si>
    <t>Amdaul</t>
  </si>
  <si>
    <t>Sakari Galiurf Kala Diara</t>
  </si>
  <si>
    <t>Jamra</t>
  </si>
  <si>
    <t>Malikpur</t>
  </si>
  <si>
    <t>Neamatpur</t>
  </si>
  <si>
    <t>Khagaria</t>
  </si>
  <si>
    <t>Asurar</t>
  </si>
  <si>
    <t>Ahuna</t>
  </si>
  <si>
    <t>Kharowa</t>
  </si>
  <si>
    <t>Madhua</t>
  </si>
  <si>
    <t>Arnawan</t>
  </si>
  <si>
    <t>Santokh Bishunpur</t>
  </si>
  <si>
    <t>Birbas</t>
  </si>
  <si>
    <t>Siadatpur Aguani</t>
  </si>
  <si>
    <t>Burhwa</t>
  </si>
  <si>
    <t>Parmanpur</t>
  </si>
  <si>
    <t>Rahima</t>
  </si>
  <si>
    <t>Imadpur</t>
  </si>
  <si>
    <t>Bhelauri</t>
  </si>
  <si>
    <t>Seikhpura</t>
  </si>
  <si>
    <t>Agrahan</t>
  </si>
  <si>
    <t>Chainpur Khurd</t>
  </si>
  <si>
    <t>Inglish Timapur</t>
  </si>
  <si>
    <t>Kazichak</t>
  </si>
  <si>
    <t>Harinmar</t>
  </si>
  <si>
    <t>Murli</t>
  </si>
  <si>
    <t>Sobhni</t>
  </si>
  <si>
    <t>Sathman</t>
  </si>
  <si>
    <t>Sahraun</t>
  </si>
  <si>
    <t>Bakhtiarpur</t>
  </si>
  <si>
    <t>Muzaffarpur</t>
  </si>
  <si>
    <t>Gopinathpur</t>
  </si>
  <si>
    <t>Raghopur Majhauli</t>
  </si>
  <si>
    <t>Phanda</t>
  </si>
  <si>
    <t>Shujawalpur</t>
  </si>
  <si>
    <t>Bajar Munria</t>
  </si>
  <si>
    <t>Dumaria</t>
  </si>
  <si>
    <t>Bishunpur Basant urf Suba</t>
  </si>
  <si>
    <t>Chiknauta urf Harpur Lahaur</t>
  </si>
  <si>
    <t>Mathurapur</t>
  </si>
  <si>
    <t>Chak Alahdad</t>
  </si>
  <si>
    <t>Sirsian Buzurg</t>
  </si>
  <si>
    <t>Deoghara</t>
  </si>
  <si>
    <t>Sonbarsa</t>
  </si>
  <si>
    <t>Bishunpur Aima</t>
  </si>
  <si>
    <t>Madsudanpur</t>
  </si>
  <si>
    <t>Subudhia Bishunpur</t>
  </si>
  <si>
    <t>Harpur Ganesh</t>
  </si>
  <si>
    <t>Jahura</t>
  </si>
  <si>
    <t>Adalpur urf Abdulpur</t>
  </si>
  <si>
    <t>Harpur Basdeo Milki</t>
  </si>
  <si>
    <t>Manguraha Asli</t>
  </si>
  <si>
    <t>Garha Bahram</t>
  </si>
  <si>
    <t>Daud Chhapra</t>
  </si>
  <si>
    <t>Nawada</t>
  </si>
  <si>
    <t>Badalpur</t>
  </si>
  <si>
    <t>Mahanandpur</t>
  </si>
  <si>
    <t>Indaul</t>
  </si>
  <si>
    <t>Baliari</t>
  </si>
  <si>
    <t>Ganga Bara</t>
  </si>
  <si>
    <t>Kendua</t>
  </si>
  <si>
    <t>Pasai</t>
  </si>
  <si>
    <t>Rupai</t>
  </si>
  <si>
    <t>Dhandhari</t>
  </si>
  <si>
    <t>Amhadi</t>
  </si>
  <si>
    <t>Dai Bigha</t>
  </si>
  <si>
    <t>Partappur</t>
  </si>
  <si>
    <t>Gobindpur Urf Qanungo Big</t>
  </si>
  <si>
    <t>Dhanpuri</t>
  </si>
  <si>
    <t>Dheuri</t>
  </si>
  <si>
    <t>Barosar</t>
  </si>
  <si>
    <t>Rustampur</t>
  </si>
  <si>
    <t>Ballopur</t>
  </si>
  <si>
    <t>Adeya</t>
  </si>
  <si>
    <t>Madaini</t>
  </si>
  <si>
    <t>Khanapur</t>
  </si>
  <si>
    <t>Kusa</t>
  </si>
  <si>
    <t>Sohjana</t>
  </si>
  <si>
    <t>Singhna</t>
  </si>
  <si>
    <t>Purnia</t>
  </si>
  <si>
    <t>Surjapur</t>
  </si>
  <si>
    <t>Semaria Khem Chand</t>
  </si>
  <si>
    <t>Saraunchia</t>
  </si>
  <si>
    <t>Bankora</t>
  </si>
  <si>
    <t>Bochagari</t>
  </si>
  <si>
    <t>Baliamani</t>
  </si>
  <si>
    <t>Harbhanga</t>
  </si>
  <si>
    <t>Dharhara Milik</t>
  </si>
  <si>
    <t>Khari</t>
  </si>
  <si>
    <t>Marua</t>
  </si>
  <si>
    <t>Barhari</t>
  </si>
  <si>
    <t>Rahat Balia</t>
  </si>
  <si>
    <t>Phulbari</t>
  </si>
  <si>
    <t>Singhia Sundar Milik</t>
  </si>
  <si>
    <t>Tikapur</t>
  </si>
  <si>
    <t>Deari</t>
  </si>
  <si>
    <t>Dhathaghat</t>
  </si>
  <si>
    <t>Alinagar</t>
  </si>
  <si>
    <t>Bijulia</t>
  </si>
  <si>
    <t>Karia</t>
  </si>
  <si>
    <t>Chunamari</t>
  </si>
  <si>
    <t>Majrahi</t>
  </si>
  <si>
    <t>Majhua Bhag</t>
  </si>
  <si>
    <t>Ganphalia</t>
  </si>
  <si>
    <t>Manuwara</t>
  </si>
  <si>
    <t>Sheikhpur</t>
  </si>
  <si>
    <t>Gadua</t>
  </si>
  <si>
    <t>Kariho</t>
  </si>
  <si>
    <t>Kazi Fatu Chak</t>
  </si>
  <si>
    <t>Sadikpur</t>
  </si>
  <si>
    <t>Khoja Gachhi</t>
  </si>
  <si>
    <t>Rampur</t>
  </si>
  <si>
    <t>Mahamadpur</t>
  </si>
  <si>
    <t>Jodhan Bigha</t>
  </si>
  <si>
    <t>Dullapur</t>
  </si>
  <si>
    <t>Maninda</t>
  </si>
  <si>
    <t>Jagdishpur</t>
  </si>
  <si>
    <t>Alapur</t>
  </si>
  <si>
    <t>Milki Chak</t>
  </si>
  <si>
    <t>Musapur</t>
  </si>
  <si>
    <t>Madari</t>
  </si>
  <si>
    <t>Dhankaul</t>
  </si>
  <si>
    <t>Aijhi</t>
  </si>
  <si>
    <t>Kapasi</t>
  </si>
  <si>
    <t>Sarari</t>
  </si>
  <si>
    <t>Puran Kanwa</t>
  </si>
  <si>
    <t>Sohdi</t>
  </si>
  <si>
    <t>Baoghat</t>
  </si>
  <si>
    <t>Ariari</t>
  </si>
  <si>
    <t>Sijhori</t>
  </si>
  <si>
    <t>Koila</t>
  </si>
  <si>
    <t>Sitamahi</t>
  </si>
  <si>
    <t>Dimahi</t>
  </si>
  <si>
    <t>Kodwara</t>
  </si>
  <si>
    <t>Narharpur</t>
  </si>
  <si>
    <t>Majhaura</t>
  </si>
  <si>
    <t>Saura urf Bhalni Churaman</t>
  </si>
  <si>
    <t>Bahuarwa</t>
  </si>
  <si>
    <t>Bharwari</t>
  </si>
  <si>
    <t>Kumargawan</t>
  </si>
  <si>
    <t>Terhia</t>
  </si>
  <si>
    <t>Murha Ghat</t>
  </si>
  <si>
    <t>Bikrampur</t>
  </si>
  <si>
    <t>Chikna Chak</t>
  </si>
  <si>
    <t>Basbiti</t>
  </si>
  <si>
    <t>Jonka</t>
  </si>
  <si>
    <t>Andhra</t>
  </si>
  <si>
    <t>Baghmari</t>
  </si>
  <si>
    <t>Jalalpur Bangri</t>
  </si>
  <si>
    <t>Ghaghra</t>
  </si>
  <si>
    <t>Bhikaha</t>
  </si>
  <si>
    <t>Bhelni Madan</t>
  </si>
  <si>
    <t>Hanumannagar</t>
  </si>
  <si>
    <t>Bhagwanpur Chaube</t>
  </si>
  <si>
    <t>Rambhelahi</t>
  </si>
  <si>
    <t>State:   4.    Bihar</t>
  </si>
  <si>
    <t>Allocation made</t>
  </si>
  <si>
    <t>Total minikits delivered at village/kvk</t>
  </si>
  <si>
    <t>Village-wise allocation of Seed Minikit  in 111 Aspirational Districts (Oilseeds &amp; Pulses) for Kharif-2018</t>
  </si>
  <si>
    <t>Gujarat</t>
  </si>
  <si>
    <t>Dohad</t>
  </si>
  <si>
    <t>Atarsumba</t>
  </si>
  <si>
    <t>Virol</t>
  </si>
  <si>
    <t>Sabli</t>
  </si>
  <si>
    <t>Dudhiyadhara</t>
  </si>
  <si>
    <t>Chorbariya</t>
  </si>
  <si>
    <t>Bhilpaniya</t>
  </si>
  <si>
    <t>Dungara</t>
  </si>
  <si>
    <t>Balaiya</t>
  </si>
  <si>
    <t>Madav</t>
  </si>
  <si>
    <t>Megha Muvadi</t>
  </si>
  <si>
    <t>Raypura</t>
  </si>
  <si>
    <t>Patiya Zol</t>
  </si>
  <si>
    <t>Kheda</t>
  </si>
  <si>
    <t>Kotambi</t>
  </si>
  <si>
    <t>Dungarpur</t>
  </si>
  <si>
    <t>Jhab (East)</t>
  </si>
  <si>
    <t>Raniyar Inami</t>
  </si>
  <si>
    <t>Sarori</t>
  </si>
  <si>
    <t>Nime Varod</t>
  </si>
  <si>
    <t>Piplara</t>
  </si>
  <si>
    <t>Makwana Na Varuna</t>
  </si>
  <si>
    <t>Ghuntiya</t>
  </si>
  <si>
    <t>Dhamanbari</t>
  </si>
  <si>
    <t>Parmarna Dungarpur</t>
  </si>
  <si>
    <t>Patadiya</t>
  </si>
  <si>
    <t>Narmada</t>
  </si>
  <si>
    <t>Khudadi</t>
  </si>
  <si>
    <t>Narvadi</t>
  </si>
  <si>
    <t>Panchpipri</t>
  </si>
  <si>
    <t>Limdi</t>
  </si>
  <si>
    <t>Kothi</t>
  </si>
  <si>
    <t>Poicha</t>
  </si>
  <si>
    <t>Nava Vaghpara</t>
  </si>
  <si>
    <t>Vyadhar</t>
  </si>
  <si>
    <t>Pinchhipara</t>
  </si>
  <si>
    <t>Chuli</t>
  </si>
  <si>
    <t>Bhoramli</t>
  </si>
  <si>
    <t>Kundiamba</t>
  </si>
  <si>
    <t>Nani Bedwan</t>
  </si>
  <si>
    <t>Sundarpura</t>
  </si>
  <si>
    <t>Mota Raypara</t>
  </si>
  <si>
    <t>Zarnawadi</t>
  </si>
  <si>
    <t>Jamni</t>
  </si>
  <si>
    <t>Karantha</t>
  </si>
  <si>
    <t>Dumkhal</t>
  </si>
  <si>
    <t>Movi</t>
  </si>
  <si>
    <t>Taval</t>
  </si>
  <si>
    <t>Dholar</t>
  </si>
  <si>
    <t>Sim Amli</t>
  </si>
  <si>
    <t>Kherpada</t>
  </si>
  <si>
    <t>Ori</t>
  </si>
  <si>
    <t xml:space="preserve">State: 5.  Gujarat </t>
  </si>
  <si>
    <t>Village-wise allocation of Seed Minikit  in 111 Aspirational Districts                                         (Oilseeds &amp; Pulses) for Kharif-2018</t>
  </si>
  <si>
    <t>Haryana</t>
  </si>
  <si>
    <t>Mewat</t>
  </si>
  <si>
    <t>Sidhrawat(84)</t>
  </si>
  <si>
    <t>Kherli Nuh(14)</t>
  </si>
  <si>
    <t>Ghira(236)</t>
  </si>
  <si>
    <t>Tundlaka(172)</t>
  </si>
  <si>
    <t>Goela (19)</t>
  </si>
  <si>
    <t>Shahmirbas(96)</t>
  </si>
  <si>
    <t>Jalika(202)</t>
  </si>
  <si>
    <t>Andhaki(235)</t>
  </si>
  <si>
    <t>Barwa(90)</t>
  </si>
  <si>
    <t>Hinganpur(206)</t>
  </si>
  <si>
    <t>Bhajlaka(63)</t>
  </si>
  <si>
    <t>Rangala Rajpur(69)</t>
  </si>
  <si>
    <t>Uton (33)</t>
  </si>
  <si>
    <t>Jaitalaka(136)</t>
  </si>
  <si>
    <t>Nahrika(115)</t>
  </si>
  <si>
    <t>Uleta(6)</t>
  </si>
  <si>
    <t>Kherli Kankar(169)</t>
  </si>
  <si>
    <t>Mohlaka(123)</t>
  </si>
  <si>
    <t>Umri(29)</t>
  </si>
  <si>
    <t>Dunghran Shahzadpur(131)</t>
  </si>
  <si>
    <t>Gumat Bihari(4)</t>
  </si>
  <si>
    <t>Malahka(70)</t>
  </si>
  <si>
    <t>Dalawas(77)</t>
  </si>
  <si>
    <t>Sheikhpur(120)</t>
  </si>
  <si>
    <t>Nimkhera(147)</t>
  </si>
  <si>
    <t>State: 6.   Haryana</t>
  </si>
  <si>
    <t xml:space="preserve">State </t>
  </si>
  <si>
    <t>Jharkhand</t>
  </si>
  <si>
    <t>Dharampura</t>
  </si>
  <si>
    <t>Tughari</t>
  </si>
  <si>
    <t>Merudaru</t>
  </si>
  <si>
    <t>Tiara</t>
  </si>
  <si>
    <t>Lukubad</t>
  </si>
  <si>
    <t>Sardaha</t>
  </si>
  <si>
    <t>Ratari</t>
  </si>
  <si>
    <t>Sadma Khurd</t>
  </si>
  <si>
    <t>Khalcho</t>
  </si>
  <si>
    <t>Tilaiya</t>
  </si>
  <si>
    <t>Manpur</t>
  </si>
  <si>
    <t>Shibbabudi</t>
  </si>
  <si>
    <t>Gopinathpur Alias Gosaindi</t>
  </si>
  <si>
    <t>Parbatpur</t>
  </si>
  <si>
    <t>Amdiha</t>
  </si>
  <si>
    <t>Baramasia</t>
  </si>
  <si>
    <t>Gopalpur</t>
  </si>
  <si>
    <t>Katwari</t>
  </si>
  <si>
    <t>Bamundanrika</t>
  </si>
  <si>
    <t>Chatugara</t>
  </si>
  <si>
    <t>Bhalmara</t>
  </si>
  <si>
    <t>Asanshol</t>
  </si>
  <si>
    <t>Nayaban Alias Pabratanr</t>
  </si>
  <si>
    <t>Kali Kapur</t>
  </si>
  <si>
    <t>Chatra</t>
  </si>
  <si>
    <t>Talaia Aliastiletanr</t>
  </si>
  <si>
    <t>Dhuna</t>
  </si>
  <si>
    <t>Ghordaur</t>
  </si>
  <si>
    <t>Gosaindih</t>
  </si>
  <si>
    <t>Kharanti</t>
  </si>
  <si>
    <t>Unta</t>
  </si>
  <si>
    <t>Uaraili</t>
  </si>
  <si>
    <t>Raksi</t>
  </si>
  <si>
    <t>Jaipur</t>
  </si>
  <si>
    <t>Bagchuma</t>
  </si>
  <si>
    <t>Kathautia</t>
  </si>
  <si>
    <t>Baheri</t>
  </si>
  <si>
    <t>Sidki</t>
  </si>
  <si>
    <t>Soparam</t>
  </si>
  <si>
    <t>Charka Khurd</t>
  </si>
  <si>
    <t>Postia</t>
  </si>
  <si>
    <t>3Hulwaria</t>
  </si>
  <si>
    <t>Kolkole Kalan</t>
  </si>
  <si>
    <t>Ichak Kalan</t>
  </si>
  <si>
    <t>Gangpur</t>
  </si>
  <si>
    <t>Kanti Alias Mandhania</t>
  </si>
  <si>
    <t>Khadhai</t>
  </si>
  <si>
    <t>Piri</t>
  </si>
  <si>
    <t>Dumka</t>
  </si>
  <si>
    <t>Titmo</t>
  </si>
  <si>
    <t>Lakraghati</t>
  </si>
  <si>
    <t>Sonwadangal</t>
  </si>
  <si>
    <t>Kulsunghata</t>
  </si>
  <si>
    <t>Gangwara With Gangwara</t>
  </si>
  <si>
    <t>Domohani</t>
  </si>
  <si>
    <t>Bhalsumar</t>
  </si>
  <si>
    <t>Bhalki</t>
  </si>
  <si>
    <t>Chitragaria</t>
  </si>
  <si>
    <t>Dhawa</t>
  </si>
  <si>
    <t>Tarni</t>
  </si>
  <si>
    <t>Bamankheta</t>
  </si>
  <si>
    <t>Sonadhap</t>
  </si>
  <si>
    <t>Chorkata</t>
  </si>
  <si>
    <t>Gumro</t>
  </si>
  <si>
    <t>Siriamra</t>
  </si>
  <si>
    <t>Bhaturiya</t>
  </si>
  <si>
    <t>Japahari</t>
  </si>
  <si>
    <t>Jogia</t>
  </si>
  <si>
    <t>Amarpur</t>
  </si>
  <si>
    <t>Karudih</t>
  </si>
  <si>
    <t>Palasi</t>
  </si>
  <si>
    <t>Patjor</t>
  </si>
  <si>
    <t>Dighi</t>
  </si>
  <si>
    <t>Kumirdaha</t>
  </si>
  <si>
    <t>Garhwa</t>
  </si>
  <si>
    <t>Dudhi Alias Paras Pani Khu</t>
  </si>
  <si>
    <t>Talasbaria</t>
  </si>
  <si>
    <t>Gasedag</t>
  </si>
  <si>
    <t>Purnanagar</t>
  </si>
  <si>
    <t>Nawadih</t>
  </si>
  <si>
    <t>Akalbani</t>
  </si>
  <si>
    <t>Basaria</t>
  </si>
  <si>
    <t>Chhata Kund</t>
  </si>
  <si>
    <t>Bohahara</t>
  </si>
  <si>
    <t>Mangardah</t>
  </si>
  <si>
    <t>Naudiha Alias Suarjangha</t>
  </si>
  <si>
    <t>Karri</t>
  </si>
  <si>
    <t>Bailia</t>
  </si>
  <si>
    <t>Loadag</t>
  </si>
  <si>
    <t>Nasa Alias Jasa</t>
  </si>
  <si>
    <t>Patriya</t>
  </si>
  <si>
    <t>Chandna</t>
  </si>
  <si>
    <t>Karua Kalan</t>
  </si>
  <si>
    <t>Korga</t>
  </si>
  <si>
    <t>Hendea Alias Baitri</t>
  </si>
  <si>
    <t>Duduhara Alias Rajbans</t>
  </si>
  <si>
    <t>Birajpur</t>
  </si>
  <si>
    <t>Choka</t>
  </si>
  <si>
    <t>Cheto</t>
  </si>
  <si>
    <t>Sonpurwa</t>
  </si>
  <si>
    <t>Giridih</t>
  </si>
  <si>
    <t>Mandardih</t>
  </si>
  <si>
    <t>Jaruadih</t>
  </si>
  <si>
    <t>Ambadih</t>
  </si>
  <si>
    <t>Guritanr</t>
  </si>
  <si>
    <t>Karmatungri</t>
  </si>
  <si>
    <t>Bariabad</t>
  </si>
  <si>
    <t>Kasiatola</t>
  </si>
  <si>
    <t>Pokharia</t>
  </si>
  <si>
    <t>Sugasar</t>
  </si>
  <si>
    <t>Ghatkul</t>
  </si>
  <si>
    <t>Gopai</t>
  </si>
  <si>
    <t>Palmo</t>
  </si>
  <si>
    <t>Harila</t>
  </si>
  <si>
    <t>Taranari</t>
  </si>
  <si>
    <t>Singdaha</t>
  </si>
  <si>
    <t>Barai</t>
  </si>
  <si>
    <t>Dhanaipur</t>
  </si>
  <si>
    <t>Sihodih</t>
  </si>
  <si>
    <t>Chunglo</t>
  </si>
  <si>
    <t>Naekdih</t>
  </si>
  <si>
    <t>Gangapur</t>
  </si>
  <si>
    <t>Pawapur</t>
  </si>
  <si>
    <t>Girhidih</t>
  </si>
  <si>
    <t>Jamjori</t>
  </si>
  <si>
    <t>Fitkuria</t>
  </si>
  <si>
    <t>Godda</t>
  </si>
  <si>
    <t>Amlo</t>
  </si>
  <si>
    <t>Kharthi</t>
  </si>
  <si>
    <t>Rupiyamal</t>
  </si>
  <si>
    <t>Basantpur</t>
  </si>
  <si>
    <t>Siardih</t>
  </si>
  <si>
    <t>Itwa Milik</t>
  </si>
  <si>
    <t>Jagatpur</t>
  </si>
  <si>
    <t>Dumriya</t>
  </si>
  <si>
    <t>Dumarariya</t>
  </si>
  <si>
    <t>Jatakothi</t>
  </si>
  <si>
    <t>Indar Chak</t>
  </si>
  <si>
    <t>Burhikura</t>
  </si>
  <si>
    <t>Sauri Chak</t>
  </si>
  <si>
    <t>Gauripur</t>
  </si>
  <si>
    <t>Meghi</t>
  </si>
  <si>
    <t>Kewan</t>
  </si>
  <si>
    <t>Amra Kanauli</t>
  </si>
  <si>
    <t>Sondiha</t>
  </si>
  <si>
    <t>Parsoti</t>
  </si>
  <si>
    <t>Benidas Bhuska</t>
  </si>
  <si>
    <t>Kusmara</t>
  </si>
  <si>
    <t>Bhatta</t>
  </si>
  <si>
    <t>Kurma</t>
  </si>
  <si>
    <t>Kero</t>
  </si>
  <si>
    <t>Gumla</t>
  </si>
  <si>
    <t>Udni</t>
  </si>
  <si>
    <t>Pibo</t>
  </si>
  <si>
    <t>Bantoli</t>
  </si>
  <si>
    <t>Samsera</t>
  </si>
  <si>
    <t>Kumbhro</t>
  </si>
  <si>
    <t>Jamti</t>
  </si>
  <si>
    <t>Halmati</t>
  </si>
  <si>
    <t>Marasili</t>
  </si>
  <si>
    <t>Barri</t>
  </si>
  <si>
    <t>Jura</t>
  </si>
  <si>
    <t>Luru</t>
  </si>
  <si>
    <t>Karondajor</t>
  </si>
  <si>
    <t>Kutua</t>
  </si>
  <si>
    <t>Sarita</t>
  </si>
  <si>
    <t>Lohanjra</t>
  </si>
  <si>
    <t>Karkari</t>
  </si>
  <si>
    <t>Barisa</t>
  </si>
  <si>
    <t>Bhurso</t>
  </si>
  <si>
    <t>Kothamati</t>
  </si>
  <si>
    <t>Koinara</t>
  </si>
  <si>
    <t>Turundu</t>
  </si>
  <si>
    <t>Koting</t>
  </si>
  <si>
    <t>Kujam</t>
  </si>
  <si>
    <t>Jorag</t>
  </si>
  <si>
    <t>Surhu</t>
  </si>
  <si>
    <t>Hazaribagh</t>
  </si>
  <si>
    <t>Jamuari</t>
  </si>
  <si>
    <t>Hendegir</t>
  </si>
  <si>
    <t>Jamunijara</t>
  </si>
  <si>
    <t>Birmaki</t>
  </si>
  <si>
    <t>Bhandaro</t>
  </si>
  <si>
    <t>Sinduari</t>
  </si>
  <si>
    <t>Marheta</t>
  </si>
  <si>
    <t>Tilaia</t>
  </si>
  <si>
    <t>Kolhu</t>
  </si>
  <si>
    <t>Buchai Pathauria</t>
  </si>
  <si>
    <t>Arar</t>
  </si>
  <si>
    <t>Chichi Kalan</t>
  </si>
  <si>
    <t>Hethli Murgaon</t>
  </si>
  <si>
    <t>Dembu</t>
  </si>
  <si>
    <t>Jamira</t>
  </si>
  <si>
    <t>Daharbhanga</t>
  </si>
  <si>
    <t>Bes</t>
  </si>
  <si>
    <t>Sulmi</t>
  </si>
  <si>
    <t>Khurdjawar</t>
  </si>
  <si>
    <t>Garu Kurha</t>
  </si>
  <si>
    <t>Rewali</t>
  </si>
  <si>
    <t>Kura</t>
  </si>
  <si>
    <t>Danto Kalan</t>
  </si>
  <si>
    <t>Khunti</t>
  </si>
  <si>
    <t>Phuddi</t>
  </si>
  <si>
    <t>Dehkela</t>
  </si>
  <si>
    <t>Kota</t>
  </si>
  <si>
    <t>Ganaloya</t>
  </si>
  <si>
    <t>Khatkhura</t>
  </si>
  <si>
    <t>Hethgora</t>
  </si>
  <si>
    <t>Goratoli</t>
  </si>
  <si>
    <t>Chanpi</t>
  </si>
  <si>
    <t>Mahil</t>
  </si>
  <si>
    <t>Chikor</t>
  </si>
  <si>
    <t>Barinijkel</t>
  </si>
  <si>
    <t>Karra</t>
  </si>
  <si>
    <t>Hansa</t>
  </si>
  <si>
    <t>Jurdag</t>
  </si>
  <si>
    <t>Kalamati</t>
  </si>
  <si>
    <t>Ukrimanri</t>
  </si>
  <si>
    <t>Marcha</t>
  </si>
  <si>
    <t>Husir</t>
  </si>
  <si>
    <t>Tati</t>
  </si>
  <si>
    <t>Sargia</t>
  </si>
  <si>
    <t>Jariya</t>
  </si>
  <si>
    <t>Patpur</t>
  </si>
  <si>
    <t>Icha</t>
  </si>
  <si>
    <t>Kudapurti</t>
  </si>
  <si>
    <t>Anigara</t>
  </si>
  <si>
    <t>Latehar</t>
  </si>
  <si>
    <t>Lanka</t>
  </si>
  <si>
    <t>Hotwag</t>
  </si>
  <si>
    <t>Sos</t>
  </si>
  <si>
    <t>Hempur</t>
  </si>
  <si>
    <t>Gonea</t>
  </si>
  <si>
    <t>Lukwa</t>
  </si>
  <si>
    <t>Champa</t>
  </si>
  <si>
    <t>Dhangar Tola</t>
  </si>
  <si>
    <t>Goa</t>
  </si>
  <si>
    <t>Jipua</t>
  </si>
  <si>
    <t>Sabano</t>
  </si>
  <si>
    <t>Chetag</t>
  </si>
  <si>
    <t>Chamatu</t>
  </si>
  <si>
    <t>Matnog</t>
  </si>
  <si>
    <t>Luhur</t>
  </si>
  <si>
    <t>Kita</t>
  </si>
  <si>
    <t>Ukamar</t>
  </si>
  <si>
    <t>Boda</t>
  </si>
  <si>
    <t>Patratu</t>
  </si>
  <si>
    <t>Chiro</t>
  </si>
  <si>
    <t>Gari</t>
  </si>
  <si>
    <t>Chatakpur</t>
  </si>
  <si>
    <t>Ichak</t>
  </si>
  <si>
    <t>Lohardaga</t>
  </si>
  <si>
    <t>Chitri</t>
  </si>
  <si>
    <t>Chandu</t>
  </si>
  <si>
    <t>Jhakhra</t>
  </si>
  <si>
    <t>Bhainsmundoalias Bhaiyaga</t>
  </si>
  <si>
    <t>Kaspur</t>
  </si>
  <si>
    <t>Gitilgarh</t>
  </si>
  <si>
    <t>Bamandiha</t>
  </si>
  <si>
    <t>Bhantkhijri</t>
  </si>
  <si>
    <t>Chandkopa</t>
  </si>
  <si>
    <t>Torar</t>
  </si>
  <si>
    <t>Kharta</t>
  </si>
  <si>
    <t>Kujra</t>
  </si>
  <si>
    <t>Barhi</t>
  </si>
  <si>
    <t>Khakhparta</t>
  </si>
  <si>
    <t>Hondaga</t>
  </si>
  <si>
    <t>Karak</t>
  </si>
  <si>
    <t>Kundi</t>
  </si>
  <si>
    <t>Jhiko</t>
  </si>
  <si>
    <t>Barkichanpi</t>
  </si>
  <si>
    <t>Jogna</t>
  </si>
  <si>
    <t>Urumuru</t>
  </si>
  <si>
    <t>Utka</t>
  </si>
  <si>
    <t>Nagra</t>
  </si>
  <si>
    <t>Waina</t>
  </si>
  <si>
    <t>Charma</t>
  </si>
  <si>
    <t>Pakur</t>
  </si>
  <si>
    <t>Singrashi</t>
  </si>
  <si>
    <t>Kanijhora</t>
  </si>
  <si>
    <t>Bipatpur</t>
  </si>
  <si>
    <t>Gunpur</t>
  </si>
  <si>
    <t>Teliapokhar</t>
  </si>
  <si>
    <t>Bahara</t>
  </si>
  <si>
    <t>Chandalmara</t>
  </si>
  <si>
    <t>Phuljhanjhri</t>
  </si>
  <si>
    <t>Raghunathpur</t>
  </si>
  <si>
    <t>Latebari</t>
  </si>
  <si>
    <t>Manglapara</t>
  </si>
  <si>
    <t>Pitambara</t>
  </si>
  <si>
    <t>Patrapara</t>
  </si>
  <si>
    <t>Dangapara</t>
  </si>
  <si>
    <t>Ramchandarpur</t>
  </si>
  <si>
    <t>Domangaria</t>
  </si>
  <si>
    <t>Chagarjani</t>
  </si>
  <si>
    <t>Murgadanga</t>
  </si>
  <si>
    <t>Kusumanagar</t>
  </si>
  <si>
    <t>Abhua</t>
  </si>
  <si>
    <t>Patharghata</t>
  </si>
  <si>
    <t>Harishpur</t>
  </si>
  <si>
    <t>Saharkol</t>
  </si>
  <si>
    <t>Palamu</t>
  </si>
  <si>
    <t>Garda</t>
  </si>
  <si>
    <t>Urdwar</t>
  </si>
  <si>
    <t>Sangaldipa</t>
  </si>
  <si>
    <t>Ambabar</t>
  </si>
  <si>
    <t>Kelwa</t>
  </si>
  <si>
    <t>Chauparia</t>
  </si>
  <si>
    <t>Pipra Khurd</t>
  </si>
  <si>
    <t>Batsara</t>
  </si>
  <si>
    <t>Banai</t>
  </si>
  <si>
    <t>Kathaundha</t>
  </si>
  <si>
    <t>Golhana</t>
  </si>
  <si>
    <t>Kajri</t>
  </si>
  <si>
    <t>Ramsagar</t>
  </si>
  <si>
    <t>Saraidih</t>
  </si>
  <si>
    <t>Baida Kalan</t>
  </si>
  <si>
    <t>Rudwa</t>
  </si>
  <si>
    <t>Birdhaur</t>
  </si>
  <si>
    <t>Telari</t>
  </si>
  <si>
    <t>Gajibehra</t>
  </si>
  <si>
    <t>Gopalganj</t>
  </si>
  <si>
    <t>Kauwal</t>
  </si>
  <si>
    <t>Kuku Kalan</t>
  </si>
  <si>
    <t>Pataria</t>
  </si>
  <si>
    <t>Dhekeha</t>
  </si>
  <si>
    <t>Pashchimi Singhbhum</t>
  </si>
  <si>
    <t>Sidma</t>
  </si>
  <si>
    <t>Bichaburu</t>
  </si>
  <si>
    <t>Tirla</t>
  </si>
  <si>
    <t>Jamdiha</t>
  </si>
  <si>
    <t>Kulaburu</t>
  </si>
  <si>
    <t>Bara Mundui</t>
  </si>
  <si>
    <t>Purna Chuibasa</t>
  </si>
  <si>
    <t>Chandri</t>
  </si>
  <si>
    <t>Gitiladar</t>
  </si>
  <si>
    <t>Kursi</t>
  </si>
  <si>
    <t>Raidih</t>
  </si>
  <si>
    <t>Demkapada</t>
  </si>
  <si>
    <t>Pata Jaint</t>
  </si>
  <si>
    <t>Jhilrua</t>
  </si>
  <si>
    <t>Bara</t>
  </si>
  <si>
    <t>Mahuldiha</t>
  </si>
  <si>
    <t>Bardar</t>
  </si>
  <si>
    <t>Kenke</t>
  </si>
  <si>
    <t>Janoa</t>
  </si>
  <si>
    <t>Kendo</t>
  </si>
  <si>
    <t>Balibandh</t>
  </si>
  <si>
    <t>Chereapahari</t>
  </si>
  <si>
    <t>Tekrahatu</t>
  </si>
  <si>
    <t>Kankoa</t>
  </si>
  <si>
    <t>Kolchakra</t>
  </si>
  <si>
    <t>Purbi Singhbhum</t>
  </si>
  <si>
    <t>Dumariya</t>
  </si>
  <si>
    <t>Pachando</t>
  </si>
  <si>
    <t>Bend</t>
  </si>
  <si>
    <t>Nandup</t>
  </si>
  <si>
    <t>Merhiya</t>
  </si>
  <si>
    <t>Sangram</t>
  </si>
  <si>
    <t>Samaydi</t>
  </si>
  <si>
    <t>Randhlabandh</t>
  </si>
  <si>
    <t>Koilisuta</t>
  </si>
  <si>
    <t>Baramara</t>
  </si>
  <si>
    <t>Bara Susni</t>
  </si>
  <si>
    <t>Hitku</t>
  </si>
  <si>
    <t>Palashbani</t>
  </si>
  <si>
    <t>Banmakri</t>
  </si>
  <si>
    <t>Baljuri</t>
  </si>
  <si>
    <t>Kalapathar</t>
  </si>
  <si>
    <t>Barakhursi</t>
  </si>
  <si>
    <t>Geruara</t>
  </si>
  <si>
    <t>Latiga</t>
  </si>
  <si>
    <t>Kumrashol</t>
  </si>
  <si>
    <t>Murakanjiya</t>
  </si>
  <si>
    <t>Kasmar</t>
  </si>
  <si>
    <t>Royam</t>
  </si>
  <si>
    <t>Kala Pathar</t>
  </si>
  <si>
    <t>Durku</t>
  </si>
  <si>
    <t>Ramgarh</t>
  </si>
  <si>
    <t>Hematpur</t>
  </si>
  <si>
    <t>Lodhma</t>
  </si>
  <si>
    <t>Dhuthua</t>
  </si>
  <si>
    <t>Harhad Kander</t>
  </si>
  <si>
    <t>Masmohana</t>
  </si>
  <si>
    <t>Sudi</t>
  </si>
  <si>
    <t>Gargali</t>
  </si>
  <si>
    <t>Piriatu</t>
  </si>
  <si>
    <t>Bankheta</t>
  </si>
  <si>
    <t>Bantara</t>
  </si>
  <si>
    <t>Terpa</t>
  </si>
  <si>
    <t>Rola</t>
  </si>
  <si>
    <t>Labga</t>
  </si>
  <si>
    <t>Chhotka Chumba</t>
  </si>
  <si>
    <t>Ganrke</t>
  </si>
  <si>
    <t>Chatak</t>
  </si>
  <si>
    <t>Ladi</t>
  </si>
  <si>
    <t>Raorao</t>
  </si>
  <si>
    <t>Durukasmar</t>
  </si>
  <si>
    <t>Barki Sarla</t>
  </si>
  <si>
    <t>Hupu</t>
  </si>
  <si>
    <t>Haphua</t>
  </si>
  <si>
    <t>Sutharpur</t>
  </si>
  <si>
    <t>Ranchi</t>
  </si>
  <si>
    <t>Dumri</t>
  </si>
  <si>
    <t>Khatanga</t>
  </si>
  <si>
    <t>Salsud</t>
  </si>
  <si>
    <t>Ulidih</t>
  </si>
  <si>
    <t>Bhandra</t>
  </si>
  <si>
    <t>Oberiya</t>
  </si>
  <si>
    <t>Sumu</t>
  </si>
  <si>
    <t>Bansjari</t>
  </si>
  <si>
    <t>Hurhuri</t>
  </si>
  <si>
    <t>Bare</t>
  </si>
  <si>
    <t>Sarwal</t>
  </si>
  <si>
    <t>Armalatdag</t>
  </si>
  <si>
    <t>Konka</t>
  </si>
  <si>
    <t>Ojhasaram</t>
  </si>
  <si>
    <t>Sirango</t>
  </si>
  <si>
    <t>Banhaura</t>
  </si>
  <si>
    <t>Dandiya</t>
  </si>
  <si>
    <t>Narkopi</t>
  </si>
  <si>
    <t>Peraidih</t>
  </si>
  <si>
    <t>Guru</t>
  </si>
  <si>
    <t>Erchora</t>
  </si>
  <si>
    <t>Singhpur</t>
  </si>
  <si>
    <t>Banpur</t>
  </si>
  <si>
    <t>Palna</t>
  </si>
  <si>
    <t>Haradih</t>
  </si>
  <si>
    <t>Bhagabandh</t>
  </si>
  <si>
    <t>Madia Amanat Sarkar</t>
  </si>
  <si>
    <t>Telaria</t>
  </si>
  <si>
    <t>Atgawan</t>
  </si>
  <si>
    <t>Barabandh</t>
  </si>
  <si>
    <t>Nijampur</t>
  </si>
  <si>
    <t>Chandpur</t>
  </si>
  <si>
    <t>Sagarbhanga</t>
  </si>
  <si>
    <t>Husenabad</t>
  </si>
  <si>
    <t>Panchkatiya</t>
  </si>
  <si>
    <t>Pathara</t>
  </si>
  <si>
    <t>Barari</t>
  </si>
  <si>
    <t>Mogalpara</t>
  </si>
  <si>
    <t>Patkhasa</t>
  </si>
  <si>
    <t>Mastangarh</t>
  </si>
  <si>
    <t>Gilaha</t>
  </si>
  <si>
    <t>Telbhita</t>
  </si>
  <si>
    <t>Plasgachhi</t>
  </si>
  <si>
    <t>Muskapur</t>
  </si>
  <si>
    <t>Khejurkhal</t>
  </si>
  <si>
    <t>Samda</t>
  </si>
  <si>
    <t>Logai</t>
  </si>
  <si>
    <t>Simdega</t>
  </si>
  <si>
    <t>Keluga</t>
  </si>
  <si>
    <t>Kahupani</t>
  </si>
  <si>
    <t>Gerda</t>
  </si>
  <si>
    <t>Silanga</t>
  </si>
  <si>
    <t>Bara Barpani</t>
  </si>
  <si>
    <t>Ramjal</t>
  </si>
  <si>
    <t>Genmer</t>
  </si>
  <si>
    <t>Kasdega</t>
  </si>
  <si>
    <t>Khalijor</t>
  </si>
  <si>
    <t>Kurdeg</t>
  </si>
  <si>
    <t>Tikra</t>
  </si>
  <si>
    <t>Tapudega Pandripani</t>
  </si>
  <si>
    <t>Kurushkela</t>
  </si>
  <si>
    <t>Saubera</t>
  </si>
  <si>
    <t>Pogoloya</t>
  </si>
  <si>
    <t>Paro</t>
  </si>
  <si>
    <t>Ramjori</t>
  </si>
  <si>
    <t>Kumbakera</t>
  </si>
  <si>
    <t>Bangru</t>
  </si>
  <si>
    <t>Sokorla</t>
  </si>
  <si>
    <t>Khutitoli</t>
  </si>
  <si>
    <t>Ginikera</t>
  </si>
  <si>
    <t>Bamalkera</t>
  </si>
  <si>
    <t>Rengarbahar</t>
  </si>
  <si>
    <t>Talmanga</t>
  </si>
  <si>
    <t>Bokaro</t>
  </si>
  <si>
    <t>Karnataka</t>
  </si>
  <si>
    <t>Kyathanahatti</t>
  </si>
  <si>
    <t>Badarli</t>
  </si>
  <si>
    <t>Hussainpur</t>
  </si>
  <si>
    <t>Chintalkunta</t>
  </si>
  <si>
    <t>Chincharaki</t>
  </si>
  <si>
    <t>Jagatkal</t>
  </si>
  <si>
    <t>Kadlur</t>
  </si>
  <si>
    <t>Gatbichal</t>
  </si>
  <si>
    <t>Hosur</t>
  </si>
  <si>
    <t>Wadloor</t>
  </si>
  <si>
    <t>Advibhavi (Mudgal)</t>
  </si>
  <si>
    <t>Shanthinagar</t>
  </si>
  <si>
    <t>Palkanmardi</t>
  </si>
  <si>
    <t>Kesarhatti</t>
  </si>
  <si>
    <t>Kharabadinni</t>
  </si>
  <si>
    <t>Arshanagi</t>
  </si>
  <si>
    <t>Waddepalli</t>
  </si>
  <si>
    <t>Bassapur - (Ej)</t>
  </si>
  <si>
    <t>Gonhal</t>
  </si>
  <si>
    <t>Walbellary</t>
  </si>
  <si>
    <t>Yegnur</t>
  </si>
  <si>
    <t>Anandgal</t>
  </si>
  <si>
    <t>Madarkal</t>
  </si>
  <si>
    <t>Pannur Jagir</t>
  </si>
  <si>
    <t>Hullur</t>
  </si>
  <si>
    <t>Konal</t>
  </si>
  <si>
    <t>Rajunagar</t>
  </si>
  <si>
    <t>Joldhadgi</t>
  </si>
  <si>
    <t>Chandlapur</t>
  </si>
  <si>
    <t>Aldhal</t>
  </si>
  <si>
    <t>Hortoor</t>
  </si>
  <si>
    <t>Benkanhalli Jagir</t>
  </si>
  <si>
    <t>Bomanhalli</t>
  </si>
  <si>
    <t>Torentippa</t>
  </si>
  <si>
    <t>Shivapur</t>
  </si>
  <si>
    <t>Gunjunur</t>
  </si>
  <si>
    <t>Bhimnagar</t>
  </si>
  <si>
    <t>Nagaral</t>
  </si>
  <si>
    <t>Hundekal</t>
  </si>
  <si>
    <t>Bamangud</t>
  </si>
  <si>
    <t>Rajapur</t>
  </si>
  <si>
    <t>Rayangola</t>
  </si>
  <si>
    <t>Yerkihal</t>
  </si>
  <si>
    <t>Srinivaspur</t>
  </si>
  <si>
    <t>Chintkunta</t>
  </si>
  <si>
    <t>Kamalanagar</t>
  </si>
  <si>
    <t>Yedlapur</t>
  </si>
  <si>
    <t>Hulkal Jagir</t>
  </si>
  <si>
    <t>Jaigram</t>
  </si>
  <si>
    <t>Koilur</t>
  </si>
  <si>
    <t>State:  8.    Karnataka</t>
  </si>
  <si>
    <t xml:space="preserve"> Yadgir</t>
  </si>
  <si>
    <t>Raichur</t>
  </si>
  <si>
    <t>Odisha</t>
  </si>
  <si>
    <t>Balangir</t>
  </si>
  <si>
    <t>Ainlabhata</t>
  </si>
  <si>
    <t>Sanatika</t>
  </si>
  <si>
    <t>Thudibahal</t>
  </si>
  <si>
    <t>Badbahal</t>
  </si>
  <si>
    <t>Landapathar</t>
  </si>
  <si>
    <t>Tandigaon</t>
  </si>
  <si>
    <t>Khagsa</t>
  </si>
  <si>
    <t>Tarasing</t>
  </si>
  <si>
    <t>Uparjhar</t>
  </si>
  <si>
    <t>Sihini</t>
  </si>
  <si>
    <t>Gandabahal</t>
  </si>
  <si>
    <t>Chauliphunka</t>
  </si>
  <si>
    <t>Bineikela</t>
  </si>
  <si>
    <t>Jamutjhula</t>
  </si>
  <si>
    <t>Dameipali</t>
  </si>
  <si>
    <t>Sanpatrapali</t>
  </si>
  <si>
    <t>Madhiapali</t>
  </si>
  <si>
    <t>Bubel</t>
  </si>
  <si>
    <t>Uparbahal</t>
  </si>
  <si>
    <t>Kurli</t>
  </si>
  <si>
    <t>Dhamandanga</t>
  </si>
  <si>
    <t>Babupali</t>
  </si>
  <si>
    <t>Kuskela</t>
  </si>
  <si>
    <t>Remenda</t>
  </si>
  <si>
    <t>Tentulikhunti</t>
  </si>
  <si>
    <t>Dhenkanal</t>
  </si>
  <si>
    <t>Sendhasar</t>
  </si>
  <si>
    <t>Rahani</t>
  </si>
  <si>
    <t>Dandarnali</t>
  </si>
  <si>
    <t>Kaluriapatana</t>
  </si>
  <si>
    <t>Kangeilo</t>
  </si>
  <si>
    <t>Ballabha</t>
  </si>
  <si>
    <t>Anlajhari</t>
  </si>
  <si>
    <t>Nagiapasi</t>
  </si>
  <si>
    <t>Kalada</t>
  </si>
  <si>
    <t>Batasinga</t>
  </si>
  <si>
    <t>Sainbiri</t>
  </si>
  <si>
    <t>Dangapal</t>
  </si>
  <si>
    <t>Bhagirathipur</t>
  </si>
  <si>
    <t>Sasapasi</t>
  </si>
  <si>
    <t>Bandhanuagan</t>
  </si>
  <si>
    <t>Kanhupura</t>
  </si>
  <si>
    <t>Gundei</t>
  </si>
  <si>
    <t>Khurusia</t>
  </si>
  <si>
    <t>Oukhamapatana</t>
  </si>
  <si>
    <t>Balikiari</t>
  </si>
  <si>
    <t>Adipura</t>
  </si>
  <si>
    <t>Bhuinpur</t>
  </si>
  <si>
    <t>Kuninda</t>
  </si>
  <si>
    <t>Bampa</t>
  </si>
  <si>
    <t>Mathatentulia</t>
  </si>
  <si>
    <t>Gajapati</t>
  </si>
  <si>
    <t>Loba</t>
  </si>
  <si>
    <t>Tadava</t>
  </si>
  <si>
    <t>Ranalai</t>
  </si>
  <si>
    <t>Chelagada</t>
  </si>
  <si>
    <t>Gaiba</t>
  </si>
  <si>
    <t>Parida</t>
  </si>
  <si>
    <t>Gandahati</t>
  </si>
  <si>
    <t>Kharasanda</t>
  </si>
  <si>
    <t>Jajpur</t>
  </si>
  <si>
    <t>Bhuskudi</t>
  </si>
  <si>
    <t>Bagasola</t>
  </si>
  <si>
    <t>Chandiput</t>
  </si>
  <si>
    <t>Burujang</t>
  </si>
  <si>
    <t>Jiranga</t>
  </si>
  <si>
    <t>Narayanpur</t>
  </si>
  <si>
    <t>Upaloda</t>
  </si>
  <si>
    <t>Tatipati</t>
  </si>
  <si>
    <t>Jami</t>
  </si>
  <si>
    <t>Mahendragada</t>
  </si>
  <si>
    <t>Birikota</t>
  </si>
  <si>
    <t>Badapada</t>
  </si>
  <si>
    <t>Serango</t>
  </si>
  <si>
    <t>Ramagiri</t>
  </si>
  <si>
    <t>K. Sitapur</t>
  </si>
  <si>
    <t>Allada</t>
  </si>
  <si>
    <t>Kalahandi</t>
  </si>
  <si>
    <t>Sapasilet</t>
  </si>
  <si>
    <t>Jhariaguda</t>
  </si>
  <si>
    <t>Borguda (4)</t>
  </si>
  <si>
    <t>Aratala</t>
  </si>
  <si>
    <t>Boria</t>
  </si>
  <si>
    <t>Dumerpadar</t>
  </si>
  <si>
    <t>Mandel</t>
  </si>
  <si>
    <t>Khamarhaladi</t>
  </si>
  <si>
    <t>Tungaon</t>
  </si>
  <si>
    <t>Khaliapali</t>
  </si>
  <si>
    <t>Kusum Khunti</t>
  </si>
  <si>
    <t>Degaon</t>
  </si>
  <si>
    <t>Chhili Pamal</t>
  </si>
  <si>
    <t>Kelia</t>
  </si>
  <si>
    <t>Matigaon</t>
  </si>
  <si>
    <t>Kantamal</t>
  </si>
  <si>
    <t>Ghodapokhari</t>
  </si>
  <si>
    <t>Lakhpadar</t>
  </si>
  <si>
    <t>Kokadmal</t>
  </si>
  <si>
    <t>Paruaguda</t>
  </si>
  <si>
    <t>Bandigaon</t>
  </si>
  <si>
    <t>Dangapata</t>
  </si>
  <si>
    <t>Negiguda</t>
  </si>
  <si>
    <t>Kandhamal</t>
  </si>
  <si>
    <t>Chakapad-I</t>
  </si>
  <si>
    <t>Sindrigan</t>
  </si>
  <si>
    <t>Kiramaha</t>
  </si>
  <si>
    <t>Belaghar</t>
  </si>
  <si>
    <t>Bataguda</t>
  </si>
  <si>
    <t>Mundigada</t>
  </si>
  <si>
    <t>Chhatijhara</t>
  </si>
  <si>
    <t>Beredakia</t>
  </si>
  <si>
    <t>Kanjamendi</t>
  </si>
  <si>
    <t>Kudutuli</t>
  </si>
  <si>
    <t>Gochhapada</t>
  </si>
  <si>
    <t>Kurtamgada</t>
  </si>
  <si>
    <t>Rabingia</t>
  </si>
  <si>
    <t>Tiangia</t>
  </si>
  <si>
    <t>Pakari (B)</t>
  </si>
  <si>
    <t>Gutingia</t>
  </si>
  <si>
    <t>Kalinga</t>
  </si>
  <si>
    <t>Budaguda</t>
  </si>
  <si>
    <t>Phiringia</t>
  </si>
  <si>
    <t>Brahmanpad-I</t>
  </si>
  <si>
    <t>Gadapur</t>
  </si>
  <si>
    <t>Koraput</t>
  </si>
  <si>
    <t>Kerkenda</t>
  </si>
  <si>
    <t>Mundaguda</t>
  </si>
  <si>
    <t>Kumbhariput</t>
  </si>
  <si>
    <t>Gangarajpur</t>
  </si>
  <si>
    <t>Girliguda</t>
  </si>
  <si>
    <t>Janiguda</t>
  </si>
  <si>
    <t>Bhairabsingipur</t>
  </si>
  <si>
    <t>Podagada</t>
  </si>
  <si>
    <t>Ananta</t>
  </si>
  <si>
    <t>Naranga</t>
  </si>
  <si>
    <t>Sutipadar</t>
  </si>
  <si>
    <t>Chatarala</t>
  </si>
  <si>
    <t>Sorada</t>
  </si>
  <si>
    <t>Murtahandi</t>
  </si>
  <si>
    <t>Bhejaguda</t>
  </si>
  <si>
    <t>Ghirigam</t>
  </si>
  <si>
    <t>Makaput</t>
  </si>
  <si>
    <t>Gumuda</t>
  </si>
  <si>
    <t>Chitagam</t>
  </si>
  <si>
    <t>Chandrapada</t>
  </si>
  <si>
    <t>Pondoi (Pandei)</t>
  </si>
  <si>
    <t>Jalaput Town</t>
  </si>
  <si>
    <t>Upperchampi</t>
  </si>
  <si>
    <t>Rajpalma</t>
  </si>
  <si>
    <t>Ghotorlla(Ghotarla)</t>
  </si>
  <si>
    <t>Malkangiri</t>
  </si>
  <si>
    <t>Kumbharput</t>
  </si>
  <si>
    <t>Supulur</t>
  </si>
  <si>
    <t>Phulkonkonda</t>
  </si>
  <si>
    <t>Salimi</t>
  </si>
  <si>
    <t>Podaghat</t>
  </si>
  <si>
    <t>Dhungiaput</t>
  </si>
  <si>
    <t>Girikanpali</t>
  </si>
  <si>
    <t>Gongola</t>
  </si>
  <si>
    <t>Tandabai</t>
  </si>
  <si>
    <t>Pangam</t>
  </si>
  <si>
    <t>Kianga</t>
  </si>
  <si>
    <t>Eraganda</t>
  </si>
  <si>
    <t>Himansupali (M.V.111)</t>
  </si>
  <si>
    <t>Tamanpalli</t>
  </si>
  <si>
    <t>Koikonda</t>
  </si>
  <si>
    <t>Chimitapalli</t>
  </si>
  <si>
    <t>Jaganathpali (M.V.-5)</t>
  </si>
  <si>
    <t>Jharapali</t>
  </si>
  <si>
    <t>Temurupali</t>
  </si>
  <si>
    <t>Jaduguda</t>
  </si>
  <si>
    <t>Bhaluguda</t>
  </si>
  <si>
    <t>Sindhabeda</t>
  </si>
  <si>
    <t>Boilapari</t>
  </si>
  <si>
    <t>Bijapadar</t>
  </si>
  <si>
    <t>Nilimari</t>
  </si>
  <si>
    <t>Rayagada</t>
  </si>
  <si>
    <t>Kenduguda</t>
  </si>
  <si>
    <t>Tarabil</t>
  </si>
  <si>
    <t>Ghanantri</t>
  </si>
  <si>
    <t>Labba</t>
  </si>
  <si>
    <t>Kailashpur</t>
  </si>
  <si>
    <t>Kucheipadar</t>
  </si>
  <si>
    <t>Penta</t>
  </si>
  <si>
    <t>Regada</t>
  </si>
  <si>
    <t>Kumudaballi</t>
  </si>
  <si>
    <t>Bhairagoda</t>
  </si>
  <si>
    <t>Gotiguda</t>
  </si>
  <si>
    <t>Maikancha</t>
  </si>
  <si>
    <t>Sagada</t>
  </si>
  <si>
    <t>Tolana</t>
  </si>
  <si>
    <t>Kumbhikota</t>
  </si>
  <si>
    <t>Paikdakulguda</t>
  </si>
  <si>
    <t>Chalkhamba</t>
  </si>
  <si>
    <t>Karlakona (Stesanguda)</t>
  </si>
  <si>
    <t>Kumudabali</t>
  </si>
  <si>
    <t>Durgi</t>
  </si>
  <si>
    <t>Puhundi</t>
  </si>
  <si>
    <t>Gulumijhola</t>
  </si>
  <si>
    <t>Koral</t>
  </si>
  <si>
    <t>Golomunda</t>
  </si>
  <si>
    <t>Derigan</t>
  </si>
  <si>
    <t>State:  9.    Odisha</t>
  </si>
  <si>
    <t>Firozpur</t>
  </si>
  <si>
    <t>Mahalam (33)</t>
  </si>
  <si>
    <t>Rasulpur (65)</t>
  </si>
  <si>
    <t>Siwana (259)</t>
  </si>
  <si>
    <t>Singhpura (238)</t>
  </si>
  <si>
    <t>Baje Ke (300)</t>
  </si>
  <si>
    <t>Alfooke (247)</t>
  </si>
  <si>
    <t>Karian (261)</t>
  </si>
  <si>
    <t>Thara Singhwala Uttar (268</t>
  </si>
  <si>
    <t>Dhandi Khurd (258)</t>
  </si>
  <si>
    <t>Thethar Kalan (159)</t>
  </si>
  <si>
    <t>Chak Manewala (195)</t>
  </si>
  <si>
    <t>Mandiwal (171)</t>
  </si>
  <si>
    <t>Warabhai (189)</t>
  </si>
  <si>
    <t>Chak Pakhi (213)</t>
  </si>
  <si>
    <t>Pandori Khatrian (333)</t>
  </si>
  <si>
    <t>Chak Nidana (177)</t>
  </si>
  <si>
    <t>Sadhuwala(337)</t>
  </si>
  <si>
    <t>Phide (173)</t>
  </si>
  <si>
    <t>Changali Qadim (136)</t>
  </si>
  <si>
    <t>Fatuwala (89)</t>
  </si>
  <si>
    <t>Rode Jallewala (23)</t>
  </si>
  <si>
    <t>Bandala (328)</t>
  </si>
  <si>
    <t>Markhai (355)</t>
  </si>
  <si>
    <t>Roranwala (210)</t>
  </si>
  <si>
    <t>Totianwala (198)</t>
  </si>
  <si>
    <t>Moga</t>
  </si>
  <si>
    <t>Talwandi Naubahar (312)</t>
  </si>
  <si>
    <t>Rattian (18)</t>
  </si>
  <si>
    <t>Kokri Behniwal (283)</t>
  </si>
  <si>
    <t>Dhurkot Kalan (49)</t>
  </si>
  <si>
    <t>Datewal (313)</t>
  </si>
  <si>
    <t>Nathewala (114)</t>
  </si>
  <si>
    <t>Pandori Araian (251)</t>
  </si>
  <si>
    <t>Dholewala (237)</t>
  </si>
  <si>
    <t>Hariewala (72)</t>
  </si>
  <si>
    <t>Maur Nauabad (133)</t>
  </si>
  <si>
    <t>Lohara (169)</t>
  </si>
  <si>
    <t>Badhni Khurd (100)</t>
  </si>
  <si>
    <t>Chuhar Chak (318)</t>
  </si>
  <si>
    <t>Gajiana (147)</t>
  </si>
  <si>
    <t>Mandar (185)</t>
  </si>
  <si>
    <t>Chima (308)</t>
  </si>
  <si>
    <t>Kishangarh (144)</t>
  </si>
  <si>
    <t>Burj Hamira (146)</t>
  </si>
  <si>
    <t>Dosanjh (26)</t>
  </si>
  <si>
    <t>Rehrwan (225)</t>
  </si>
  <si>
    <t>Kamalke (259/260)</t>
  </si>
  <si>
    <t>Chotian Kalan (2)</t>
  </si>
  <si>
    <t>Daulatpur Ucha (10)</t>
  </si>
  <si>
    <t>Kokri Buttran (282)</t>
  </si>
  <si>
    <t>Not reported by State</t>
  </si>
  <si>
    <t>Nabrangpur</t>
  </si>
  <si>
    <t>Nuapada</t>
  </si>
  <si>
    <t>Village not report by State</t>
  </si>
  <si>
    <t>State:  10.  Punjab</t>
  </si>
  <si>
    <t xml:space="preserve">Nawan Moga Urf Tarewala </t>
  </si>
  <si>
    <t>Punjab</t>
  </si>
  <si>
    <t>State:  7.    Jharkhand</t>
  </si>
  <si>
    <t xml:space="preserve"> 313</t>
  </si>
  <si>
    <t>Sahebganj</t>
  </si>
  <si>
    <t xml:space="preserve">N/A </t>
  </si>
  <si>
    <t>Rajasthan</t>
  </si>
  <si>
    <t>Baran</t>
  </si>
  <si>
    <t>Niwari</t>
  </si>
  <si>
    <t>Kheruna</t>
  </si>
  <si>
    <t>Godiya Mehar</t>
  </si>
  <si>
    <t>Bichhalas</t>
  </si>
  <si>
    <t>Basthooni</t>
  </si>
  <si>
    <t>Balda</t>
  </si>
  <si>
    <t>Phaldi</t>
  </si>
  <si>
    <t>Gordhanpura</t>
  </si>
  <si>
    <t>Akera</t>
  </si>
  <si>
    <t>Gagchana</t>
  </si>
  <si>
    <t>Mokhampura</t>
  </si>
  <si>
    <t>Beel Kheramal</t>
  </si>
  <si>
    <t>Kachnariya Kalan</t>
  </si>
  <si>
    <t>Khiriya</t>
  </si>
  <si>
    <t>Amlawadaali</t>
  </si>
  <si>
    <t>Deori Jodh</t>
  </si>
  <si>
    <t>Khajooriya</t>
  </si>
  <si>
    <t>Moondla Bisoti</t>
  </si>
  <si>
    <t>Dhamaniya</t>
  </si>
  <si>
    <t>Dilod</t>
  </si>
  <si>
    <t>Sakatpur</t>
  </si>
  <si>
    <t>Piplod</t>
  </si>
  <si>
    <t>Kotrapar</t>
  </si>
  <si>
    <t>Tisaya</t>
  </si>
  <si>
    <t>Ishwarpura</t>
  </si>
  <si>
    <t>Dhaulpur</t>
  </si>
  <si>
    <t>Nagla Mau</t>
  </si>
  <si>
    <t>Biparpur</t>
  </si>
  <si>
    <t>Atarsooma</t>
  </si>
  <si>
    <t>Marha</t>
  </si>
  <si>
    <t>Kuhawani</t>
  </si>
  <si>
    <t>Sahajpur</t>
  </si>
  <si>
    <t>Bhaisakh</t>
  </si>
  <si>
    <t>Kharoli</t>
  </si>
  <si>
    <t>Kanspura</t>
  </si>
  <si>
    <t>Kailashpura</t>
  </si>
  <si>
    <t>Inchhapura</t>
  </si>
  <si>
    <t>Norangabad</t>
  </si>
  <si>
    <t>Chaura Khera</t>
  </si>
  <si>
    <t>Nagla Harlal</t>
  </si>
  <si>
    <t>Farashpura</t>
  </si>
  <si>
    <t>Neem Khera</t>
  </si>
  <si>
    <t>Dhod Ka Pura</t>
  </si>
  <si>
    <t>Deodas Ka Pura</t>
  </si>
  <si>
    <t>Phoolpura</t>
  </si>
  <si>
    <t>Singhawali</t>
  </si>
  <si>
    <t>Nonera Prithvisingh</t>
  </si>
  <si>
    <t>Kookramakra</t>
  </si>
  <si>
    <t>Masoodpur</t>
  </si>
  <si>
    <t>Jaisalmer</t>
  </si>
  <si>
    <t>Neran</t>
  </si>
  <si>
    <t>Sam</t>
  </si>
  <si>
    <t>Sorhakor</t>
  </si>
  <si>
    <t>Ola</t>
  </si>
  <si>
    <t>Neemba</t>
  </si>
  <si>
    <t>Bhadli</t>
  </si>
  <si>
    <t>Tadana</t>
  </si>
  <si>
    <t>Kheenwsar</t>
  </si>
  <si>
    <t>Roopsar</t>
  </si>
  <si>
    <t>Ajasar</t>
  </si>
  <si>
    <t>Prabhupura</t>
  </si>
  <si>
    <t>Rawatpura</t>
  </si>
  <si>
    <t>Bhekhorai Jooni</t>
  </si>
  <si>
    <t>Kishan Ghat</t>
  </si>
  <si>
    <t>Didaniya</t>
  </si>
  <si>
    <t>Kelawa</t>
  </si>
  <si>
    <t>Nathoosar @ Barli Charnan</t>
  </si>
  <si>
    <t>Parewar</t>
  </si>
  <si>
    <t>Chacha</t>
  </si>
  <si>
    <t>Khetolai</t>
  </si>
  <si>
    <t>Khetasar</t>
  </si>
  <si>
    <t>Panche Ka Tala</t>
  </si>
  <si>
    <t>Bagthal</t>
  </si>
  <si>
    <t>Dantal</t>
  </si>
  <si>
    <t>Sultana</t>
  </si>
  <si>
    <t>Karauli</t>
  </si>
  <si>
    <t>Bairunda</t>
  </si>
  <si>
    <t>Khera</t>
  </si>
  <si>
    <t>Chandeli</t>
  </si>
  <si>
    <t>Deeppura</t>
  </si>
  <si>
    <t>Dadanpur</t>
  </si>
  <si>
    <t>Sikroda Jatt</t>
  </si>
  <si>
    <t>Unchagaon</t>
  </si>
  <si>
    <t>Gangurda</t>
  </si>
  <si>
    <t>Churali</t>
  </si>
  <si>
    <t>Ramthara</t>
  </si>
  <si>
    <t>Garhi Patti</t>
  </si>
  <si>
    <t>Piprani</t>
  </si>
  <si>
    <t>Gaonda Meena</t>
  </si>
  <si>
    <t>Lahawad</t>
  </si>
  <si>
    <t>Balakhera</t>
  </si>
  <si>
    <t>Khedla</t>
  </si>
  <si>
    <t>Chainpur</t>
  </si>
  <si>
    <t>Patti Narayanpur</t>
  </si>
  <si>
    <t>Kajanipur</t>
  </si>
  <si>
    <t>Gahroli</t>
  </si>
  <si>
    <t>Badh Salempur</t>
  </si>
  <si>
    <t>Sujanpura</t>
  </si>
  <si>
    <t>Milak Saray</t>
  </si>
  <si>
    <t>Chandelipura</t>
  </si>
  <si>
    <t>Danda</t>
  </si>
  <si>
    <t>Sirohi</t>
  </si>
  <si>
    <t>Methipura</t>
  </si>
  <si>
    <t>Jhamar</t>
  </si>
  <si>
    <t>Dhamsara</t>
  </si>
  <si>
    <t>Rajpura</t>
  </si>
  <si>
    <t>Siloiya</t>
  </si>
  <si>
    <t>Mandwara Deo</t>
  </si>
  <si>
    <t>Telpi Khera</t>
  </si>
  <si>
    <t>Nimtalai</t>
  </si>
  <si>
    <t>Bageri</t>
  </si>
  <si>
    <t>Jhankar</t>
  </si>
  <si>
    <t>Digar</t>
  </si>
  <si>
    <t>Morli</t>
  </si>
  <si>
    <t>Sanwara</t>
  </si>
  <si>
    <t>Jamotara</t>
  </si>
  <si>
    <t>Mandwa</t>
  </si>
  <si>
    <t>Dabani</t>
  </si>
  <si>
    <t>Vasada</t>
  </si>
  <si>
    <t>Peetari Padar</t>
  </si>
  <si>
    <t>Kyariya</t>
  </si>
  <si>
    <t>Sonani</t>
  </si>
  <si>
    <t>Khadat</t>
  </si>
  <si>
    <t>Nawara</t>
  </si>
  <si>
    <t>Nimbora</t>
  </si>
  <si>
    <t>Khara</t>
  </si>
  <si>
    <t>Naradara</t>
  </si>
  <si>
    <t xml:space="preserve">State:  11.   Rajasthan </t>
  </si>
  <si>
    <t>Telangana</t>
  </si>
  <si>
    <t>Jakaram</t>
  </si>
  <si>
    <t>Kalwapalle</t>
  </si>
  <si>
    <t>Metpalle</t>
  </si>
  <si>
    <t>Pothulvai</t>
  </si>
  <si>
    <t>Yamanpalle</t>
  </si>
  <si>
    <t>Giddemutharam</t>
  </si>
  <si>
    <t>Ambatpalle</t>
  </si>
  <si>
    <t>Kondampet</t>
  </si>
  <si>
    <t>Shankarajpalle</t>
  </si>
  <si>
    <t>Mulkalapalle</t>
  </si>
  <si>
    <t>Chain Paka</t>
  </si>
  <si>
    <t>Medaram (Sammakkajatara)</t>
  </si>
  <si>
    <t>Palmela</t>
  </si>
  <si>
    <t>Pangidipalle</t>
  </si>
  <si>
    <t>Raghavareddipet</t>
  </si>
  <si>
    <t>Chinaboinapalle</t>
  </si>
  <si>
    <t>Vellampalle</t>
  </si>
  <si>
    <t>Madanapalle</t>
  </si>
  <si>
    <t>Peddakomatipalle</t>
  </si>
  <si>
    <t>Neredpalle</t>
  </si>
  <si>
    <t>Velchal</t>
  </si>
  <si>
    <t>Dubyala</t>
  </si>
  <si>
    <t>Mulugupalle</t>
  </si>
  <si>
    <t>Morram Vanigudem [G]</t>
  </si>
  <si>
    <t>Palem (Z)</t>
  </si>
  <si>
    <t>Jupeda</t>
  </si>
  <si>
    <t>Rajupeta</t>
  </si>
  <si>
    <t>Buddharam</t>
  </si>
  <si>
    <t>Narayanapuram</t>
  </si>
  <si>
    <t>Duddepudi</t>
  </si>
  <si>
    <t>Vippala Madaka</t>
  </si>
  <si>
    <t>Edulla Cheruvu</t>
  </si>
  <si>
    <t>Kamalapuram</t>
  </si>
  <si>
    <t>Lokavaram</t>
  </si>
  <si>
    <t>Tippareddigudem</t>
  </si>
  <si>
    <t>Muggigudem</t>
  </si>
  <si>
    <t>Sadasivunipalem</t>
  </si>
  <si>
    <t>Jakkepalle</t>
  </si>
  <si>
    <t>Konda Vanamala</t>
  </si>
  <si>
    <t>Choppakatlapalem</t>
  </si>
  <si>
    <t>Maddulapalle</t>
  </si>
  <si>
    <t>Bayyannagudem</t>
  </si>
  <si>
    <t>Ananthasagar</t>
  </si>
  <si>
    <t>Siddinenigudem</t>
  </si>
  <si>
    <t>Ayyavarigudem</t>
  </si>
  <si>
    <t>Gosaveedu</t>
  </si>
  <si>
    <t>Bathulapalle</t>
  </si>
  <si>
    <t>Vengannapeta</t>
  </si>
  <si>
    <t>Chinamandava</t>
  </si>
  <si>
    <t>Village not reported by state</t>
  </si>
  <si>
    <t>State: 12.  Telangana</t>
  </si>
  <si>
    <t>Bhupala palle</t>
  </si>
  <si>
    <t>Khammam</t>
  </si>
  <si>
    <t>Asifabad</t>
  </si>
  <si>
    <t>Uttar Pradesh</t>
  </si>
  <si>
    <t>Bahraich</t>
  </si>
  <si>
    <t>Singarao</t>
  </si>
  <si>
    <t>Nakhi</t>
  </si>
  <si>
    <t>Lagdiha</t>
  </si>
  <si>
    <t>Maharu</t>
  </si>
  <si>
    <t>Mudhapur</t>
  </si>
  <si>
    <t>Khairahaniya</t>
  </si>
  <si>
    <t>Devi Daspur</t>
  </si>
  <si>
    <t>Chitlahwa</t>
  </si>
  <si>
    <t>Paidi</t>
  </si>
  <si>
    <t>Lahraura</t>
  </si>
  <si>
    <t>Dhorayal</t>
  </si>
  <si>
    <t>Bichhia</t>
  </si>
  <si>
    <t>Amwa Tetarpur</t>
  </si>
  <si>
    <t>Dharmapur</t>
  </si>
  <si>
    <t>Udharana Sardahi</t>
  </si>
  <si>
    <t>Pure Shiv Sahay</t>
  </si>
  <si>
    <t>Ayodhya Gaon</t>
  </si>
  <si>
    <t>Bankatwa</t>
  </si>
  <si>
    <t>Ramawapur</t>
  </si>
  <si>
    <t>Ramapur Kindhauli</t>
  </si>
  <si>
    <t>Gangudewar</t>
  </si>
  <si>
    <t>Tulsipur</t>
  </si>
  <si>
    <t>Madhopur Nidauna</t>
  </si>
  <si>
    <t>Bhadauri</t>
  </si>
  <si>
    <t>Pure Ramdin</t>
  </si>
  <si>
    <t>Balrampur</t>
  </si>
  <si>
    <t>Nathaipur Kanoongo</t>
  </si>
  <si>
    <t>Deoria Mubarakpur</t>
  </si>
  <si>
    <t>Majhari Tappa Wak</t>
  </si>
  <si>
    <t>Mahadeiya</t>
  </si>
  <si>
    <t>Lokia Tahir Khas</t>
  </si>
  <si>
    <t>Mahadeo Gosai</t>
  </si>
  <si>
    <t>Keshav Garh</t>
  </si>
  <si>
    <t>Madhawajot</t>
  </si>
  <si>
    <t>Beerpur</t>
  </si>
  <si>
    <t>Rasoolpur Soor</t>
  </si>
  <si>
    <t>Sri Nagar</t>
  </si>
  <si>
    <t>Sonar</t>
  </si>
  <si>
    <t>Laukahwa</t>
  </si>
  <si>
    <t>Bhozpur</t>
  </si>
  <si>
    <t>Chintihwa</t>
  </si>
  <si>
    <t>Bhaisahwa</t>
  </si>
  <si>
    <t>Garib Nagar</t>
  </si>
  <si>
    <t>Ganwaria</t>
  </si>
  <si>
    <t>Motinager</t>
  </si>
  <si>
    <t>Mohan Jot</t>
  </si>
  <si>
    <t>Nandouri</t>
  </si>
  <si>
    <t>Bahuti</t>
  </si>
  <si>
    <t>Madarahia</t>
  </si>
  <si>
    <t>Siswa</t>
  </si>
  <si>
    <t>Bafanwa</t>
  </si>
  <si>
    <t>Chandauli</t>
  </si>
  <si>
    <t>Daurha</t>
  </si>
  <si>
    <t>Kabirpur</t>
  </si>
  <si>
    <t>Narhan Kala</t>
  </si>
  <si>
    <t>Duri Kot</t>
  </si>
  <si>
    <t>Mobarakpur</t>
  </si>
  <si>
    <t>Chahania</t>
  </si>
  <si>
    <t>Naraina</t>
  </si>
  <si>
    <t>Guwas</t>
  </si>
  <si>
    <t>Baraura</t>
  </si>
  <si>
    <t>Bhuwalpur</t>
  </si>
  <si>
    <t>Barawadih</t>
  </si>
  <si>
    <t>Daina</t>
  </si>
  <si>
    <t>Lehara Khas</t>
  </si>
  <si>
    <t>Bajardiha</t>
  </si>
  <si>
    <t>Hatiya</t>
  </si>
  <si>
    <t>Jalalpur</t>
  </si>
  <si>
    <t>Bahrawani</t>
  </si>
  <si>
    <t>Pura</t>
  </si>
  <si>
    <t>Kailawar</t>
  </si>
  <si>
    <t>Dedgaon</t>
  </si>
  <si>
    <t>Semara</t>
  </si>
  <si>
    <t>Urgawan</t>
  </si>
  <si>
    <t>Jivanpur</t>
  </si>
  <si>
    <t>Bichhiya Kala</t>
  </si>
  <si>
    <t>Chitrakoot</t>
  </si>
  <si>
    <t>Ganiba Parsiddhapur</t>
  </si>
  <si>
    <t>Chartaha</t>
  </si>
  <si>
    <t>Suhel Mustkil</t>
  </si>
  <si>
    <t>Khar Senda</t>
  </si>
  <si>
    <t>Rehutia</t>
  </si>
  <si>
    <t>Dugawa</t>
  </si>
  <si>
    <t>Chilla Mafi</t>
  </si>
  <si>
    <t>Rani Pur Kalyan Garh</t>
  </si>
  <si>
    <t>Bhambhoura</t>
  </si>
  <si>
    <t>Lamiyari</t>
  </si>
  <si>
    <t>Samaria Jagannath Wasi</t>
  </si>
  <si>
    <t>Gouria</t>
  </si>
  <si>
    <t>Chitawar</t>
  </si>
  <si>
    <t>Parsiddpur</t>
  </si>
  <si>
    <t>Chandi Bangar</t>
  </si>
  <si>
    <t>Char</t>
  </si>
  <si>
    <t>Sapaha</t>
  </si>
  <si>
    <t>Devari</t>
  </si>
  <si>
    <t>Itaura</t>
  </si>
  <si>
    <t>Kalchiha</t>
  </si>
  <si>
    <t>Man Kunwar Mustakil</t>
  </si>
  <si>
    <t>Saipur</t>
  </si>
  <si>
    <t>Khamariya</t>
  </si>
  <si>
    <t>Manhai Mafi</t>
  </si>
  <si>
    <t>Semaria Charan Dasi</t>
  </si>
  <si>
    <t>Fatehpur</t>
  </si>
  <si>
    <t>Hasanpur Devari</t>
  </si>
  <si>
    <t>Sarahan Khurd</t>
  </si>
  <si>
    <t>Deochali</t>
  </si>
  <si>
    <t>Rawatpur</t>
  </si>
  <si>
    <t>Narauli Bujurg</t>
  </si>
  <si>
    <t>Samda Sahodarpur</t>
  </si>
  <si>
    <t>Budhramaw</t>
  </si>
  <si>
    <t>Mevli</t>
  </si>
  <si>
    <t>Manjhupur</t>
  </si>
  <si>
    <t>Shahpur Hardaspur</t>
  </si>
  <si>
    <t>Korari</t>
  </si>
  <si>
    <t>Saidpur Pachmai</t>
  </si>
  <si>
    <t>Chitauli</t>
  </si>
  <si>
    <t>Gouri</t>
  </si>
  <si>
    <t>Bharhara</t>
  </si>
  <si>
    <t>Supa</t>
  </si>
  <si>
    <t>Jamatpur Ganda</t>
  </si>
  <si>
    <t>Gauspur</t>
  </si>
  <si>
    <t>Samerahta</t>
  </si>
  <si>
    <t>Mathappati</t>
  </si>
  <si>
    <t>Anjana Bhairo</t>
  </si>
  <si>
    <t>Parsidhpur</t>
  </si>
  <si>
    <t>Sultanpur Sato</t>
  </si>
  <si>
    <t>Chak Kajipur</t>
  </si>
  <si>
    <t>Rasulpur Bakevar</t>
  </si>
  <si>
    <t>Shrawasti</t>
  </si>
  <si>
    <t>Trilokpur</t>
  </si>
  <si>
    <t>Legri Gular</t>
  </si>
  <si>
    <t>Sehariya</t>
  </si>
  <si>
    <t>Branwan Hargun</t>
  </si>
  <si>
    <t>Titihirira</t>
  </si>
  <si>
    <t>Ghoghawa Kalan</t>
  </si>
  <si>
    <t>Sangam Purwa</t>
  </si>
  <si>
    <t>Kharch</t>
  </si>
  <si>
    <t>Bairihva</t>
  </si>
  <si>
    <t>Bans Kuri</t>
  </si>
  <si>
    <t>Araia Nidhan</t>
  </si>
  <si>
    <t>Lalpur Kusmahwa</t>
  </si>
  <si>
    <t>Gulra</t>
  </si>
  <si>
    <t>Kervania</t>
  </si>
  <si>
    <t>Bhat Purwa Kalan</t>
  </si>
  <si>
    <t>Birpur</t>
  </si>
  <si>
    <t>Parsa Devtaha</t>
  </si>
  <si>
    <t>Tursama</t>
  </si>
  <si>
    <t>Shahpur Kathautiya</t>
  </si>
  <si>
    <t>Sarka Barwa</t>
  </si>
  <si>
    <t>Vijaypur Sisawan</t>
  </si>
  <si>
    <t>Belhari</t>
  </si>
  <si>
    <t>Piprahawa</t>
  </si>
  <si>
    <t>Kudi</t>
  </si>
  <si>
    <t>Haribansh Pur</t>
  </si>
  <si>
    <t>Sihuniya</t>
  </si>
  <si>
    <t>Ahiraulipadri</t>
  </si>
  <si>
    <t>Nibi</t>
  </si>
  <si>
    <t>Mahadev Gajpur</t>
  </si>
  <si>
    <t>Khankot</t>
  </si>
  <si>
    <t>Hathpara</t>
  </si>
  <si>
    <t>Ajgara</t>
  </si>
  <si>
    <t>Manikaura Nankar</t>
  </si>
  <si>
    <t>Itwa Baksi</t>
  </si>
  <si>
    <t>Bankata</t>
  </si>
  <si>
    <t>Santora</t>
  </si>
  <si>
    <t>Khukhuri</t>
  </si>
  <si>
    <t>Tandwa</t>
  </si>
  <si>
    <t>Siswa Buzurg</t>
  </si>
  <si>
    <t>Sisawa Urf Shiv Bhari</t>
  </si>
  <si>
    <t>Mudila</t>
  </si>
  <si>
    <t>Badauli Kalan</t>
  </si>
  <si>
    <t>Supauli</t>
  </si>
  <si>
    <t>Mahadev Ghurhu</t>
  </si>
  <si>
    <t>Jiginihawa Urf Dhanauri</t>
  </si>
  <si>
    <t>Khetawal Misra</t>
  </si>
  <si>
    <t>Pratappur</t>
  </si>
  <si>
    <t>Sonbhadra</t>
  </si>
  <si>
    <t>Koharatha</t>
  </si>
  <si>
    <t>Deori</t>
  </si>
  <si>
    <t>Raipura</t>
  </si>
  <si>
    <t>Babanauli</t>
  </si>
  <si>
    <t>Sau Dih</t>
  </si>
  <si>
    <t>Churk</t>
  </si>
  <si>
    <t>Amdih</t>
  </si>
  <si>
    <t>Kishunpurva</t>
  </si>
  <si>
    <t>Barhmauri</t>
  </si>
  <si>
    <t>Arauly</t>
  </si>
  <si>
    <t>Khoto Mahuwa</t>
  </si>
  <si>
    <t>Mukasim</t>
  </si>
  <si>
    <t>Belcupp</t>
  </si>
  <si>
    <t>Kasary</t>
  </si>
  <si>
    <t>Tenthuhar</t>
  </si>
  <si>
    <t>Paraswara Raja</t>
  </si>
  <si>
    <t>Baghari</t>
  </si>
  <si>
    <t>Jata Juwa</t>
  </si>
  <si>
    <t>Bhisur</t>
  </si>
  <si>
    <t>Dhankhor</t>
  </si>
  <si>
    <t>Sawara</t>
  </si>
  <si>
    <t>Shahganj</t>
  </si>
  <si>
    <t>Harpura</t>
  </si>
  <si>
    <t>Satohan</t>
  </si>
  <si>
    <t>Gurwal</t>
  </si>
  <si>
    <t xml:space="preserve">State:  13. Uttar Pradesh </t>
  </si>
  <si>
    <t>Siddharthnagar</t>
  </si>
  <si>
    <t>Chhattis-garh</t>
  </si>
  <si>
    <t>Bademarenga</t>
  </si>
  <si>
    <t>Mavleebhata</t>
  </si>
  <si>
    <t>Borigaon</t>
  </si>
  <si>
    <t>Chhindbahar</t>
  </si>
  <si>
    <t>Ghatkawali</t>
  </si>
  <si>
    <t>Chokawada</t>
  </si>
  <si>
    <t>Dubey Umergaon</t>
  </si>
  <si>
    <t>Nalpawand</t>
  </si>
  <si>
    <t>Kalcha</t>
  </si>
  <si>
    <t>Koynar</t>
  </si>
  <si>
    <t>Parpa</t>
  </si>
  <si>
    <t>Maretha</t>
  </si>
  <si>
    <t>Karanpur</t>
  </si>
  <si>
    <t>Satlawand</t>
  </si>
  <si>
    <t>Chokar</t>
  </si>
  <si>
    <t>Kudkanar</t>
  </si>
  <si>
    <t>Dhurguda</t>
  </si>
  <si>
    <t>Masgaon</t>
  </si>
  <si>
    <t>Matnar</t>
  </si>
  <si>
    <t>Saunra</t>
  </si>
  <si>
    <t>Dimrapal</t>
  </si>
  <si>
    <t>Pathri</t>
  </si>
  <si>
    <t>Nangur</t>
  </si>
  <si>
    <t>Jaigur</t>
  </si>
  <si>
    <t>Timmapur</t>
  </si>
  <si>
    <t>Eeramnar</t>
  </si>
  <si>
    <t>Pusbaka</t>
  </si>
  <si>
    <t>Papanpal</t>
  </si>
  <si>
    <t>Dhanora</t>
  </si>
  <si>
    <t>Tumnar</t>
  </si>
  <si>
    <t>Kosalnar</t>
  </si>
  <si>
    <t>Ilmidi</t>
  </si>
  <si>
    <t>Pinkonda</t>
  </si>
  <si>
    <t>Jangla</t>
  </si>
  <si>
    <t>Usur</t>
  </si>
  <si>
    <t>Toynar</t>
  </si>
  <si>
    <t>Murdanda</t>
  </si>
  <si>
    <t>Kutru</t>
  </si>
  <si>
    <t>Naimed</t>
  </si>
  <si>
    <t xml:space="preserve">Chhattis-garh </t>
  </si>
  <si>
    <t>Matenar</t>
  </si>
  <si>
    <t>Hiranar</t>
  </si>
  <si>
    <t>Chhotetumar</t>
  </si>
  <si>
    <t>Balpet</t>
  </si>
  <si>
    <t>Gamawada</t>
  </si>
  <si>
    <t>Samlur</t>
  </si>
  <si>
    <t>Tumakpal</t>
  </si>
  <si>
    <t>Molasnar</t>
  </si>
  <si>
    <t>Gadapal</t>
  </si>
  <si>
    <t>Marjum</t>
  </si>
  <si>
    <t>Potali</t>
  </si>
  <si>
    <t>Badekameli</t>
  </si>
  <si>
    <t>Bade Bedma</t>
  </si>
  <si>
    <t>Sameli</t>
  </si>
  <si>
    <t>Badetumnar</t>
  </si>
  <si>
    <t>Teknar</t>
  </si>
  <si>
    <t>Haurnar</t>
  </si>
  <si>
    <t>Badepaneda</t>
  </si>
  <si>
    <t>Faraspal</t>
  </si>
  <si>
    <t>Kodenar</t>
  </si>
  <si>
    <t>Bhusaras</t>
  </si>
  <si>
    <t>Mokhpal</t>
  </si>
  <si>
    <t>Fulpad</t>
  </si>
  <si>
    <t>Palnar</t>
  </si>
  <si>
    <t>Mailawada</t>
  </si>
  <si>
    <t>Babai</t>
  </si>
  <si>
    <t>Neota</t>
  </si>
  <si>
    <t>Jarandi</t>
  </si>
  <si>
    <t>Sonabera</t>
  </si>
  <si>
    <t>Gourgoan Chikhaladih</t>
  </si>
  <si>
    <t>Mohlai</t>
  </si>
  <si>
    <t>Juganikalar</t>
  </si>
  <si>
    <t>Hadigaon</t>
  </si>
  <si>
    <t>Maragaon</t>
  </si>
  <si>
    <t>Kabonga</t>
  </si>
  <si>
    <t>Karandi</t>
  </si>
  <si>
    <t>Sodma</t>
  </si>
  <si>
    <t>Kivaibalega</t>
  </si>
  <si>
    <t>Aanwari</t>
  </si>
  <si>
    <t>Bangoli</t>
  </si>
  <si>
    <t>Radhana</t>
  </si>
  <si>
    <t>Manjhiathagaon</t>
  </si>
  <si>
    <t>Eragaon</t>
  </si>
  <si>
    <t>Makadi</t>
  </si>
  <si>
    <t>Katagaon</t>
  </si>
  <si>
    <t>Golawand</t>
  </si>
  <si>
    <t>Khalari</t>
  </si>
  <si>
    <t>Torondi</t>
  </si>
  <si>
    <t>Taraibeda (Harwel)</t>
  </si>
  <si>
    <t>Bhanpuri</t>
  </si>
  <si>
    <t>Katsira</t>
  </si>
  <si>
    <t>Dhangaon</t>
  </si>
  <si>
    <t>Parsada</t>
  </si>
  <si>
    <t>Bhalpahri</t>
  </si>
  <si>
    <t>Kudurmal</t>
  </si>
  <si>
    <t>Chiknipali</t>
  </si>
  <si>
    <t>Jenjra</t>
  </si>
  <si>
    <t>Sirki Khurd</t>
  </si>
  <si>
    <t>Fatteganj</t>
  </si>
  <si>
    <t>Dhukupathara</t>
  </si>
  <si>
    <t>Kodar</t>
  </si>
  <si>
    <t>Kudmura</t>
  </si>
  <si>
    <t>Madai</t>
  </si>
  <si>
    <t>Basibar</t>
  </si>
  <si>
    <t>Saila</t>
  </si>
  <si>
    <t>Patpara</t>
  </si>
  <si>
    <t>Sarai Singar</t>
  </si>
  <si>
    <t>Budbud</t>
  </si>
  <si>
    <t>Tnera</t>
  </si>
  <si>
    <t>Lainga</t>
  </si>
  <si>
    <t>Sukhrikalan</t>
  </si>
  <si>
    <t>Kathrimal</t>
  </si>
  <si>
    <t>Ghonsara</t>
  </si>
  <si>
    <t>Garhuproda</t>
  </si>
  <si>
    <t>Kumhari Darri</t>
  </si>
  <si>
    <t>Bhothaldih</t>
  </si>
  <si>
    <t>Patsendri</t>
  </si>
  <si>
    <t>Kauwajhar</t>
  </si>
  <si>
    <t>Ghoghra</t>
  </si>
  <si>
    <t>Baroli</t>
  </si>
  <si>
    <t>Sirripathari Muda</t>
  </si>
  <si>
    <t>Salkhand</t>
  </si>
  <si>
    <t>Chhindpali</t>
  </si>
  <si>
    <t>Beldih</t>
  </si>
  <si>
    <t>Atharagudi</t>
  </si>
  <si>
    <t>Naugadi</t>
  </si>
  <si>
    <t>Khamhariya</t>
  </si>
  <si>
    <t>Chipari Ona</t>
  </si>
  <si>
    <t>Bichhiya</t>
  </si>
  <si>
    <t>Mohandi (Mohadi)</t>
  </si>
  <si>
    <t>Khair Khuta</t>
  </si>
  <si>
    <t>Paterapali</t>
  </si>
  <si>
    <t>Ghonch</t>
  </si>
  <si>
    <t>Kamraud</t>
  </si>
  <si>
    <t>Lahraud</t>
  </si>
  <si>
    <t>Barekel Kalan</t>
  </si>
  <si>
    <t>Chanat</t>
  </si>
  <si>
    <t>Bamhani</t>
  </si>
  <si>
    <t>Barekelkhurd</t>
  </si>
  <si>
    <t>Dhodai</t>
  </si>
  <si>
    <t>Garhbengal</t>
  </si>
  <si>
    <t>Benoor</t>
  </si>
  <si>
    <t>Mahimagawadi</t>
  </si>
  <si>
    <t>Other  are  not reported by State</t>
  </si>
  <si>
    <t>Ratapayli</t>
  </si>
  <si>
    <t>Padumtara</t>
  </si>
  <si>
    <t>Sangin Kachhar</t>
  </si>
  <si>
    <t>Bankal</t>
  </si>
  <si>
    <t>Bucha Tola</t>
  </si>
  <si>
    <t>Bagnadi</t>
  </si>
  <si>
    <t>Charbhatha</t>
  </si>
  <si>
    <t>Fulkodo</t>
  </si>
  <si>
    <t>Mirche</t>
  </si>
  <si>
    <t>Sandi</t>
  </si>
  <si>
    <t>Umarwahi</t>
  </si>
  <si>
    <t>Kokpur</t>
  </si>
  <si>
    <t>Machanpar</t>
  </si>
  <si>
    <t>Khudmudi</t>
  </si>
  <si>
    <t>Thakur Tola</t>
  </si>
  <si>
    <t>Bhimpuri</t>
  </si>
  <si>
    <t>Botepar</t>
  </si>
  <si>
    <t>Chiddo</t>
  </si>
  <si>
    <t>Bilhari</t>
  </si>
  <si>
    <t>Itar</t>
  </si>
  <si>
    <t>Runwatala</t>
  </si>
  <si>
    <t>Mudpar</t>
  </si>
  <si>
    <t>Godalwahi</t>
  </si>
  <si>
    <t>Maneri</t>
  </si>
  <si>
    <t>Bhandarpur</t>
  </si>
  <si>
    <t>Distrit Total</t>
  </si>
  <si>
    <t>Kundanpal</t>
  </si>
  <si>
    <t>Leda</t>
  </si>
  <si>
    <t>Chintalnar</t>
  </si>
  <si>
    <t>Kikirpal</t>
  </si>
  <si>
    <t>Milampalli</t>
  </si>
  <si>
    <t>Chitalnar</t>
  </si>
  <si>
    <t>Kankapal</t>
  </si>
  <si>
    <t>Pondum</t>
  </si>
  <si>
    <t>Kodripal</t>
  </si>
  <si>
    <t>Dhondhara</t>
  </si>
  <si>
    <t>Polampalli</t>
  </si>
  <si>
    <t>Injaram</t>
  </si>
  <si>
    <t>Rokel</t>
  </si>
  <si>
    <t>Kunna</t>
  </si>
  <si>
    <t>Atkariras</t>
  </si>
  <si>
    <t>Ganjenar</t>
  </si>
  <si>
    <t>Maraiguda</t>
  </si>
  <si>
    <t>Murtonda</t>
  </si>
  <si>
    <t>Badesatti</t>
  </si>
  <si>
    <t>Kerlapal</t>
  </si>
  <si>
    <t>Gumma</t>
  </si>
  <si>
    <t>Urmapal</t>
  </si>
  <si>
    <t>Sautnar</t>
  </si>
  <si>
    <t>Talnar</t>
  </si>
  <si>
    <t>Jeerampal</t>
  </si>
  <si>
    <t>State:   14. Chhattisgarh</t>
  </si>
  <si>
    <t>  Bijapur</t>
  </si>
  <si>
    <t>Other village are not reported by state</t>
  </si>
  <si>
    <t>Bastar</t>
  </si>
  <si>
    <t>N / A</t>
  </si>
  <si>
    <t>Sukma</t>
  </si>
  <si>
    <t>  Rajnandgaon</t>
  </si>
  <si>
    <t>Mahasamund</t>
  </si>
  <si>
    <t xml:space="preserve"> Korba</t>
  </si>
  <si>
    <t xml:space="preserve"> Kondagaon</t>
  </si>
  <si>
    <t>Datenwada</t>
  </si>
  <si>
    <t>Kanker</t>
  </si>
  <si>
    <t>Madhya Pradesh</t>
  </si>
  <si>
    <t>Chakeri</t>
  </si>
  <si>
    <t>Oswada</t>
  </si>
  <si>
    <t>Rajmalivan</t>
  </si>
  <si>
    <t>Mandwadi</t>
  </si>
  <si>
    <t>Charankheda</t>
  </si>
  <si>
    <t>Sakrali Khurd</t>
  </si>
  <si>
    <t>Chhotikhargaon</t>
  </si>
  <si>
    <t>Ghunghasi</t>
  </si>
  <si>
    <t>Dhawada</t>
  </si>
  <si>
    <t>Narawala</t>
  </si>
  <si>
    <t>Waswi</t>
  </si>
  <si>
    <t>Pendharnya</t>
  </si>
  <si>
    <t>Piparani</t>
  </si>
  <si>
    <t>Kalalda</t>
  </si>
  <si>
    <t>Borli</t>
  </si>
  <si>
    <t>Abhali</t>
  </si>
  <si>
    <t>Morgun</t>
  </si>
  <si>
    <t>Koyadiya</t>
  </si>
  <si>
    <t>Pipliya Goi</t>
  </si>
  <si>
    <t>Sakrali Buzurg</t>
  </si>
  <si>
    <t>Umari Urf Lakdiya</t>
  </si>
  <si>
    <t>Amba Pani</t>
  </si>
  <si>
    <t>Tighali</t>
  </si>
  <si>
    <t>Nandyabad</t>
  </si>
  <si>
    <t>Nathpur</t>
  </si>
  <si>
    <t>Kandwan</t>
  </si>
  <si>
    <t>Sindukhi</t>
  </si>
  <si>
    <t>Tudar</t>
  </si>
  <si>
    <t>Madhaupur</t>
  </si>
  <si>
    <t>Gangayach</t>
  </si>
  <si>
    <t>Mahilwar</t>
  </si>
  <si>
    <t>Manpura</t>
  </si>
  <si>
    <t>Sukwaha</t>
  </si>
  <si>
    <t>Bikora(Bikaura-81)</t>
  </si>
  <si>
    <t>Bamhori Bahdurju</t>
  </si>
  <si>
    <t>Padwaha</t>
  </si>
  <si>
    <t>Bhadarra</t>
  </si>
  <si>
    <t>Bhaira</t>
  </si>
  <si>
    <t>Gourgayn</t>
  </si>
  <si>
    <t>Parwa</t>
  </si>
  <si>
    <t>Chandrapura</t>
  </si>
  <si>
    <t>Mukharra</t>
  </si>
  <si>
    <t>Kayan</t>
  </si>
  <si>
    <t>Guraiya</t>
  </si>
  <si>
    <t>Ghoor</t>
  </si>
  <si>
    <t>Singro</t>
  </si>
  <si>
    <t>Gaurari</t>
  </si>
  <si>
    <t>Karatha</t>
  </si>
  <si>
    <t>Bamanpura</t>
  </si>
  <si>
    <t>Pipariya Jugraj</t>
  </si>
  <si>
    <t>Simri Jalam</t>
  </si>
  <si>
    <t>Sadguwan</t>
  </si>
  <si>
    <t>Hingwani</t>
  </si>
  <si>
    <t>Halgaj</t>
  </si>
  <si>
    <t>Ankh Kheda</t>
  </si>
  <si>
    <t>Basiya</t>
  </si>
  <si>
    <t>Jortala Khurd</t>
  </si>
  <si>
    <t>Sedara</t>
  </si>
  <si>
    <t>Patna Mangarh</t>
  </si>
  <si>
    <t>Kalhara Kheda</t>
  </si>
  <si>
    <t>Gadhola Khande</t>
  </si>
  <si>
    <t>Kalyanpura</t>
  </si>
  <si>
    <t>Kotatala</t>
  </si>
  <si>
    <t>Bakayan</t>
  </si>
  <si>
    <t>Jhalon</t>
  </si>
  <si>
    <t>Ganj Barkheda</t>
  </si>
  <si>
    <t>Imaliya Ghat</t>
  </si>
  <si>
    <t>Ghana Maili</t>
  </si>
  <si>
    <t>Kundalpur</t>
  </si>
  <si>
    <t>Chilod</t>
  </si>
  <si>
    <t>Prasai Malgujari</t>
  </si>
  <si>
    <t>Patha</t>
  </si>
  <si>
    <t>Bhonrasa</t>
  </si>
  <si>
    <t>Bhulay</t>
  </si>
  <si>
    <t>Tarawta</t>
  </si>
  <si>
    <t>Muhalpur</t>
  </si>
  <si>
    <t>Parkana</t>
  </si>
  <si>
    <t>Kherla</t>
  </si>
  <si>
    <t>Hamirpur</t>
  </si>
  <si>
    <t>Godalpur</t>
  </si>
  <si>
    <t>Parwariya</t>
  </si>
  <si>
    <t>Khajuri</t>
  </si>
  <si>
    <t>Magrana</t>
  </si>
  <si>
    <t>Upree</t>
  </si>
  <si>
    <t>Biryai</t>
  </si>
  <si>
    <t>Sonkhara</t>
  </si>
  <si>
    <t>Mundra Hanuman</t>
  </si>
  <si>
    <t>Gajnai</t>
  </si>
  <si>
    <t>Benhta Ghat</t>
  </si>
  <si>
    <t>Nalkheda</t>
  </si>
  <si>
    <t>Barkhedi Mafi</t>
  </si>
  <si>
    <t>Dongar</t>
  </si>
  <si>
    <t>Ukawad</t>
  </si>
  <si>
    <t>Parsoliya</t>
  </si>
  <si>
    <t>Kalora</t>
  </si>
  <si>
    <t>Satanpur</t>
  </si>
  <si>
    <t>Barod</t>
  </si>
  <si>
    <t>Palkana</t>
  </si>
  <si>
    <t>Nagchoon</t>
  </si>
  <si>
    <t>Korgala</t>
  </si>
  <si>
    <t>Dudgaon</t>
  </si>
  <si>
    <t>Patalda</t>
  </si>
  <si>
    <t>Roshnai</t>
  </si>
  <si>
    <t>Dagkot</t>
  </si>
  <si>
    <t>Kahalari</t>
  </si>
  <si>
    <t>Charkheda (Police Abadi)</t>
  </si>
  <si>
    <t>Badhani</t>
  </si>
  <si>
    <t>Makadkachh Ryt</t>
  </si>
  <si>
    <t>Junapani Mal.</t>
  </si>
  <si>
    <t>Titgaon</t>
  </si>
  <si>
    <t>Jamli Khurd</t>
  </si>
  <si>
    <t>Nihal Badi</t>
  </si>
  <si>
    <t>Bharadi Ryt</t>
  </si>
  <si>
    <t>Borkheda Khurd Ryt</t>
  </si>
  <si>
    <t>Panjhariya</t>
  </si>
  <si>
    <t>Dhodwada</t>
  </si>
  <si>
    <t>Benpura Kurwada</t>
  </si>
  <si>
    <t>Jamli Rajgarh</t>
  </si>
  <si>
    <t>Khedi Kitta</t>
  </si>
  <si>
    <t>Siwana</t>
  </si>
  <si>
    <t>Rampuri Ryt</t>
  </si>
  <si>
    <t>Jamuniya Khurd</t>
  </si>
  <si>
    <t>Sukli</t>
  </si>
  <si>
    <t>Karondi</t>
  </si>
  <si>
    <t>Chatkaya</t>
  </si>
  <si>
    <t>Choma</t>
  </si>
  <si>
    <t>Kachnaria</t>
  </si>
  <si>
    <t>Nainwada</t>
  </si>
  <si>
    <t>Kachhi Khedi</t>
  </si>
  <si>
    <t>Nandani</t>
  </si>
  <si>
    <t>Savarsya</t>
  </si>
  <si>
    <t>Gidor Mina</t>
  </si>
  <si>
    <t>Balodi</t>
  </si>
  <si>
    <t>Kankaria</t>
  </si>
  <si>
    <t>Kuli Kheda</t>
  </si>
  <si>
    <t>Kotra Kalan</t>
  </si>
  <si>
    <t>Panda</t>
  </si>
  <si>
    <t>Bamangaon</t>
  </si>
  <si>
    <t>Lasudli (Maharaja)</t>
  </si>
  <si>
    <t>Bangpura</t>
  </si>
  <si>
    <t>Kadia Hat</t>
  </si>
  <si>
    <t>Charpura</t>
  </si>
  <si>
    <t>Konsrod</t>
  </si>
  <si>
    <t>Mengla Deep</t>
  </si>
  <si>
    <t>Barnawad</t>
  </si>
  <si>
    <t>Patkya</t>
  </si>
  <si>
    <t>Bhadahedi</t>
  </si>
  <si>
    <t>Rehi</t>
  </si>
  <si>
    <t>Kusahi</t>
  </si>
  <si>
    <t>Saraijhar</t>
  </si>
  <si>
    <t>Bakhul</t>
  </si>
  <si>
    <t>Mahdeiya</t>
  </si>
  <si>
    <t>Malga</t>
  </si>
  <si>
    <t>Silaph</t>
  </si>
  <si>
    <t>Katauli</t>
  </si>
  <si>
    <t>Katrihar</t>
  </si>
  <si>
    <t>Jeer</t>
  </si>
  <si>
    <t>Pokharitola</t>
  </si>
  <si>
    <t>Rehada</t>
  </si>
  <si>
    <t>Karauti</t>
  </si>
  <si>
    <t>Rampa</t>
  </si>
  <si>
    <t>Khadaura</t>
  </si>
  <si>
    <t>Sundar</t>
  </si>
  <si>
    <t>Parasi</t>
  </si>
  <si>
    <t>Chingo</t>
  </si>
  <si>
    <t>Sidhar</t>
  </si>
  <si>
    <t>Amhatola</t>
  </si>
  <si>
    <t>Jamgadi</t>
  </si>
  <si>
    <t>Tal</t>
  </si>
  <si>
    <t>Suda</t>
  </si>
  <si>
    <t>Kolua Pathar</t>
  </si>
  <si>
    <t>Ambar</t>
  </si>
  <si>
    <t>Barua Khar</t>
  </si>
  <si>
    <t>Suakhedi</t>
  </si>
  <si>
    <t>Barro</t>
  </si>
  <si>
    <t>Bagroda</t>
  </si>
  <si>
    <t>Shajakhedi</t>
  </si>
  <si>
    <t>Jhandwa</t>
  </si>
  <si>
    <t>Chheerkheda</t>
  </si>
  <si>
    <t>Mahutha</t>
  </si>
  <si>
    <t>Pawai</t>
  </si>
  <si>
    <t>Mahagaur</t>
  </si>
  <si>
    <t>Hinotiya</t>
  </si>
  <si>
    <t>Amba Nagar</t>
  </si>
  <si>
    <t>Tiloni</t>
  </si>
  <si>
    <t>Sanoti</t>
  </si>
  <si>
    <t>Nagaur</t>
  </si>
  <si>
    <t>Rampura Jagir</t>
  </si>
  <si>
    <t>Padaria Jagir</t>
  </si>
  <si>
    <t>Pyarakhedi</t>
  </si>
  <si>
    <t>Okhli Kheda</t>
  </si>
  <si>
    <t>Badher</t>
  </si>
  <si>
    <t>Pardha</t>
  </si>
  <si>
    <t>Shaharwasa</t>
  </si>
  <si>
    <t>State:  15.  Madhya Pradesh</t>
  </si>
  <si>
    <t>Barwani</t>
  </si>
  <si>
    <t xml:space="preserve"> Damoh</t>
  </si>
  <si>
    <t xml:space="preserve"> Guna</t>
  </si>
  <si>
    <t xml:space="preserve"> Rajgarh</t>
  </si>
  <si>
    <t xml:space="preserve"> Singruali</t>
  </si>
  <si>
    <t xml:space="preserve"> Vidisha</t>
  </si>
  <si>
    <t>Chhatarpur</t>
  </si>
  <si>
    <t>Khandwa</t>
  </si>
  <si>
    <t>Tembhali</t>
  </si>
  <si>
    <t>Manmodya</t>
  </si>
  <si>
    <t>Khokase</t>
  </si>
  <si>
    <t>Jamali (ka)</t>
  </si>
  <si>
    <t>Isalampur</t>
  </si>
  <si>
    <t>Jamana</t>
  </si>
  <si>
    <t>Kolavimal</t>
  </si>
  <si>
    <t>Manarad</t>
  </si>
  <si>
    <t>Deomogara</t>
  </si>
  <si>
    <t>Kharda</t>
  </si>
  <si>
    <t>Pandhramati</t>
  </si>
  <si>
    <t>Damalde</t>
  </si>
  <si>
    <t>Hol T. Ranale</t>
  </si>
  <si>
    <t>Kharde Kh.</t>
  </si>
  <si>
    <t>Kanadi-t-haveli</t>
  </si>
  <si>
    <t>Pimpale</t>
  </si>
  <si>
    <t>Morwad</t>
  </si>
  <si>
    <t>Karli</t>
  </si>
  <si>
    <t>Palsun</t>
  </si>
  <si>
    <t>Umarani Bk</t>
  </si>
  <si>
    <t>Sonpada</t>
  </si>
  <si>
    <t>Mogra</t>
  </si>
  <si>
    <t>Dogegaon</t>
  </si>
  <si>
    <t>Borale</t>
  </si>
  <si>
    <t>Sakliumar</t>
  </si>
  <si>
    <t>Malgi</t>
  </si>
  <si>
    <t>Nanduri</t>
  </si>
  <si>
    <t>Dhotri</t>
  </si>
  <si>
    <t>Baswantwadi</t>
  </si>
  <si>
    <t>Lohara Kh.</t>
  </si>
  <si>
    <t>Wanjarwadi</t>
  </si>
  <si>
    <t>Nipani</t>
  </si>
  <si>
    <t>Ida</t>
  </si>
  <si>
    <t>Borkheda</t>
  </si>
  <si>
    <t>Wanewadi</t>
  </si>
  <si>
    <t>Jamb</t>
  </si>
  <si>
    <t>Ghuggi</t>
  </si>
  <si>
    <t>Vhantal</t>
  </si>
  <si>
    <t>Pimpala Bk.</t>
  </si>
  <si>
    <t>Pimpalgaon(k)</t>
  </si>
  <si>
    <t>Wadji</t>
  </si>
  <si>
    <t>Kamegaon</t>
  </si>
  <si>
    <t>Umaregavhan</t>
  </si>
  <si>
    <t>Pimpalgaon Dola</t>
  </si>
  <si>
    <t>Pimpalgaon(kamleshwari)</t>
  </si>
  <si>
    <t>Domgaon</t>
  </si>
  <si>
    <t>Suratgaon</t>
  </si>
  <si>
    <t>Jawalga Mesai</t>
  </si>
  <si>
    <t>Jakekurwadi</t>
  </si>
  <si>
    <t>Amkinhi</t>
  </si>
  <si>
    <t>Kolgaon Bk.</t>
  </si>
  <si>
    <t>Mohaja Pr. Washim</t>
  </si>
  <si>
    <t>Soijana</t>
  </si>
  <si>
    <t>Pasrani</t>
  </si>
  <si>
    <t>Sawali</t>
  </si>
  <si>
    <t>Dhanora Bk.</t>
  </si>
  <si>
    <t>Hiwara Bk.</t>
  </si>
  <si>
    <t>Tandali Shewai</t>
  </si>
  <si>
    <t>Agarwadi</t>
  </si>
  <si>
    <t>Pimpri Bk. (Awaghan)</t>
  </si>
  <si>
    <t>Waroli</t>
  </si>
  <si>
    <t>Dapuri Kh</t>
  </si>
  <si>
    <t>Palaskhed</t>
  </si>
  <si>
    <t>Ghota</t>
  </si>
  <si>
    <t>Davhi</t>
  </si>
  <si>
    <t>Hanwatkhed</t>
  </si>
  <si>
    <t>Sawargaon Barde</t>
  </si>
  <si>
    <t>Sonkhas</t>
  </si>
  <si>
    <t>Kokalgaon</t>
  </si>
  <si>
    <t>Khapardari</t>
  </si>
  <si>
    <t>Regaon</t>
  </si>
  <si>
    <t>Givha</t>
  </si>
  <si>
    <t>Vatphal</t>
  </si>
  <si>
    <t>Deulgaon Banda</t>
  </si>
  <si>
    <t>Mahagaon Bk</t>
  </si>
  <si>
    <t>Sundarnagar</t>
  </si>
  <si>
    <t>Churmura</t>
  </si>
  <si>
    <t>Wasa</t>
  </si>
  <si>
    <t>Vyankatraopeta M</t>
  </si>
  <si>
    <t>Ghargaon</t>
  </si>
  <si>
    <t>Sakhara</t>
  </si>
  <si>
    <t>Tekadamotala</t>
  </si>
  <si>
    <t>Lagam</t>
  </si>
  <si>
    <t>Talegaon</t>
  </si>
  <si>
    <t>Moholi</t>
  </si>
  <si>
    <t>Angara</t>
  </si>
  <si>
    <t>Jairampur</t>
  </si>
  <si>
    <t>Wagholi</t>
  </si>
  <si>
    <t>Bodali Tukum</t>
  </si>
  <si>
    <t>Farada</t>
  </si>
  <si>
    <t>Ambeshivani</t>
  </si>
  <si>
    <t>Potegaon</t>
  </si>
  <si>
    <t>Yerkadmowad</t>
  </si>
  <si>
    <t>Yemali</t>
  </si>
  <si>
    <t>Tembha</t>
  </si>
  <si>
    <t>Geda</t>
  </si>
  <si>
    <t>Pise Wadodha</t>
  </si>
  <si>
    <t>Sonsari</t>
  </si>
  <si>
    <t>Vasantpur</t>
  </si>
  <si>
    <t>State:  16.  Maharashtra</t>
  </si>
  <si>
    <t>Nandurbar</t>
  </si>
  <si>
    <t>Osmanabad</t>
  </si>
  <si>
    <t>Maharashtra</t>
  </si>
  <si>
    <t xml:space="preserve">Washim </t>
  </si>
  <si>
    <t>Gadchiroli</t>
  </si>
  <si>
    <t>Tamil Nadu</t>
  </si>
  <si>
    <t>Melakodumalur</t>
  </si>
  <si>
    <t>Nagaram</t>
  </si>
  <si>
    <t>Thalirmarungur</t>
  </si>
  <si>
    <t>Pullangudi</t>
  </si>
  <si>
    <t>Sadayanendal</t>
  </si>
  <si>
    <t>Kokkarankottai</t>
  </si>
  <si>
    <t>Periapattinam (Part)</t>
  </si>
  <si>
    <t>Attangudi</t>
  </si>
  <si>
    <t>Thelur</t>
  </si>
  <si>
    <t>Kumarakkurichi</t>
  </si>
  <si>
    <t>Keelaramanadhi</t>
  </si>
  <si>
    <t>Akkalur</t>
  </si>
  <si>
    <t>Puthur</t>
  </si>
  <si>
    <t>Kondunallanpatti</t>
  </si>
  <si>
    <t>Vengalur</t>
  </si>
  <si>
    <t>Kadamangalam</t>
  </si>
  <si>
    <t>Kilapanaiyur</t>
  </si>
  <si>
    <t>Anaiyur</t>
  </si>
  <si>
    <t>Vannivayal</t>
  </si>
  <si>
    <t>Nagarathakurichi</t>
  </si>
  <si>
    <t>Kattavilagam</t>
  </si>
  <si>
    <t>Kakkudi</t>
  </si>
  <si>
    <t>Melaselvanur</t>
  </si>
  <si>
    <t>Seenangudi</t>
  </si>
  <si>
    <t>Alamalandal</t>
  </si>
  <si>
    <t>Thoppur</t>
  </si>
  <si>
    <t>Nedungulam</t>
  </si>
  <si>
    <t>Kaluvancheri</t>
  </si>
  <si>
    <t>Surarpatti</t>
  </si>
  <si>
    <t>Uthuppatti</t>
  </si>
  <si>
    <t>Velayudhapuram</t>
  </si>
  <si>
    <t>Pillaiyarthottaiyankulam</t>
  </si>
  <si>
    <t>Muthuramalingapuram</t>
  </si>
  <si>
    <t>Kattangudi</t>
  </si>
  <si>
    <t>Kangaraseval</t>
  </si>
  <si>
    <t>Ulakkudi</t>
  </si>
  <si>
    <t>Mudukkangulam</t>
  </si>
  <si>
    <t>Mullikulam</t>
  </si>
  <si>
    <t>Purasaloor</t>
  </si>
  <si>
    <t>Kovilur</t>
  </si>
  <si>
    <t>Valukkalotti</t>
  </si>
  <si>
    <t>Thathampatti</t>
  </si>
  <si>
    <t>Poombidagai</t>
  </si>
  <si>
    <t>Maraikulam</t>
  </si>
  <si>
    <t>Ayaidharmam</t>
  </si>
  <si>
    <t>Othaiyal</t>
  </si>
  <si>
    <t>Thonugal</t>
  </si>
  <si>
    <t>Kasireddiapatti</t>
  </si>
  <si>
    <t>Savaspuram</t>
  </si>
  <si>
    <t>Sattur</t>
  </si>
  <si>
    <t>State:  17.  Tamil Nadu</t>
  </si>
  <si>
    <t>Ramanathapuram</t>
  </si>
  <si>
    <t xml:space="preserve"> Virudhu nagar</t>
  </si>
  <si>
    <t xml:space="preserve">State Total </t>
  </si>
  <si>
    <t>Manipur</t>
  </si>
  <si>
    <t>Chandel Christian</t>
  </si>
  <si>
    <t>Sajik Tampak</t>
  </si>
  <si>
    <t>Chakpikarong</t>
  </si>
  <si>
    <t>New Somtal</t>
  </si>
  <si>
    <t>Tengnoupal</t>
  </si>
  <si>
    <t>Nagaland</t>
  </si>
  <si>
    <t>Anatongre</t>
  </si>
  <si>
    <t>Kisetong</t>
  </si>
  <si>
    <t>Salomi</t>
  </si>
  <si>
    <t>Chomi</t>
  </si>
  <si>
    <t>Sikkim</t>
  </si>
  <si>
    <t>Barphok</t>
  </si>
  <si>
    <t>Okhery</t>
  </si>
  <si>
    <t>Laso</t>
  </si>
  <si>
    <t>Darap</t>
  </si>
  <si>
    <t>Begha</t>
  </si>
  <si>
    <t>Chumbong</t>
  </si>
  <si>
    <t>Samsing</t>
  </si>
  <si>
    <t>Radukhandu</t>
  </si>
  <si>
    <t>Rumbuk</t>
  </si>
  <si>
    <t>Zoom</t>
  </si>
  <si>
    <t>Yuksam</t>
  </si>
  <si>
    <t>Chakung</t>
  </si>
  <si>
    <t>Dhalam(Daramden)</t>
  </si>
  <si>
    <t>Tikpur</t>
  </si>
  <si>
    <t>Sangkhu</t>
  </si>
  <si>
    <t>Martam</t>
  </si>
  <si>
    <t>Umchung</t>
  </si>
  <si>
    <t>Lingchom</t>
  </si>
  <si>
    <t>Timberbong</t>
  </si>
  <si>
    <t>Burikhop(Dodok)</t>
  </si>
  <si>
    <t>Singling</t>
  </si>
  <si>
    <t>Barnyak</t>
  </si>
  <si>
    <t>Hee</t>
  </si>
  <si>
    <t>Malbasey</t>
  </si>
  <si>
    <t>Yangthang</t>
  </si>
  <si>
    <t>Meghalaya</t>
  </si>
  <si>
    <t>Mawsmai</t>
  </si>
  <si>
    <t>Mawlein Mawkhan</t>
  </si>
  <si>
    <t>Khanapara</t>
  </si>
  <si>
    <t>Mawbsein</t>
  </si>
  <si>
    <t>Nongsder</t>
  </si>
  <si>
    <t>Village name not produced by State</t>
  </si>
  <si>
    <t>Mizoram</t>
  </si>
  <si>
    <t>Rawpuichhip</t>
  </si>
  <si>
    <t>Rengdil</t>
  </si>
  <si>
    <t>Reiek</t>
  </si>
  <si>
    <t>Phuldungsei</t>
  </si>
  <si>
    <t>Tuidam</t>
  </si>
  <si>
    <t>Chandel</t>
  </si>
  <si>
    <t>Kiphire</t>
  </si>
  <si>
    <t>Other villages not reported by State</t>
  </si>
  <si>
    <t>State:  18.  Manipur</t>
  </si>
  <si>
    <t>State:  19.   Nagaland</t>
  </si>
  <si>
    <t>State:  20.  Sikkim</t>
  </si>
  <si>
    <t>1. West District</t>
  </si>
  <si>
    <t>State:  21.  Meghalaya</t>
  </si>
  <si>
    <t>Ribhoi</t>
  </si>
  <si>
    <t xml:space="preserve">Mamit </t>
  </si>
  <si>
    <t>State:  22.  Mizoram</t>
  </si>
  <si>
    <t>S.No.</t>
  </si>
  <si>
    <t>State</t>
  </si>
  <si>
    <t>No. of District</t>
  </si>
  <si>
    <t>No. of Village</t>
  </si>
  <si>
    <t>Total</t>
  </si>
  <si>
    <t>Chhattisgarh</t>
  </si>
  <si>
    <t>Summary of village-wise allocation of oilseeds minikit in 111 aspirational districts (Oilseeds &amp; Pulses) for Kharif-2018</t>
  </si>
  <si>
    <t>Pulses</t>
  </si>
  <si>
    <t>(Minikit in nos.)</t>
  </si>
  <si>
    <t xml:space="preserve">Total </t>
  </si>
  <si>
    <t xml:space="preserve">Rajashthan </t>
  </si>
  <si>
    <t xml:space="preserve">At this stage, State of Kerala (1 district) and West Bengal (5 district) have not joined this programme  </t>
  </si>
  <si>
    <t>Hatkongera</t>
  </si>
  <si>
    <t>Chogel</t>
  </si>
  <si>
    <t>Chandipur</t>
  </si>
  <si>
    <t>Viyas Kongera</t>
  </si>
  <si>
    <t>Sham Nagar</t>
  </si>
  <si>
    <t>Selegaon</t>
  </si>
  <si>
    <t>Bagodar</t>
  </si>
  <si>
    <t>Kotela</t>
  </si>
  <si>
    <t>Dhanesara</t>
  </si>
  <si>
    <t>Dhanelikanhar</t>
  </si>
  <si>
    <t>Mudpar(Dakhani)</t>
  </si>
  <si>
    <t>Lilejhar</t>
  </si>
  <si>
    <t>Bhainsasur</t>
  </si>
  <si>
    <t>Dabena(Babu)</t>
  </si>
  <si>
    <t>Durgkondal</t>
  </si>
  <si>
    <t>Dargahan</t>
  </si>
  <si>
    <t>Govindpur</t>
  </si>
  <si>
    <t>Dumarpani</t>
  </si>
  <si>
    <t>Chichgaon</t>
  </si>
  <si>
    <t>Parsoda</t>
  </si>
  <si>
    <t>Sarangpal</t>
  </si>
  <si>
    <t>Dudhawa</t>
  </si>
  <si>
    <t>Dokala</t>
  </si>
  <si>
    <t>Lakhanpur</t>
  </si>
  <si>
    <t>Baijanpuri</t>
  </si>
  <si>
    <t>No oilseed crops in grown the district (Kharif season)</t>
  </si>
  <si>
    <t xml:space="preserve">No allocation in the State of Himachal Pradesh (1 district), J&amp;K (2 district), Tripura(1 district) and Uttarakhand (2 district), Chhattisgarh (1 district Kanker) 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</si>
</sst>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  <font>
      <b/>
      <sz val="22"/>
      <color theme="1"/>
      <name val="Times New Roman"/>
      <family val="1"/>
    </font>
    <font>
      <sz val="12"/>
      <color theme="1"/>
      <name val="Arial"/>
      <family val="2"/>
    </font>
    <font>
      <b/>
      <sz val="20"/>
      <color theme="1"/>
      <name val="Times New Roman"/>
      <family val="1"/>
    </font>
    <font>
      <sz val="16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24"/>
      <color theme="1"/>
      <name val="Times New Roman"/>
      <family val="1"/>
    </font>
    <font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41">
    <xf numFmtId="0" fontId="0" fillId="0" borderId="0" xfId="0"/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center" vertical="center" wrapText="1"/>
    </xf>
    <xf numFmtId="0" fontId="3" fillId="0" borderId="0" xfId="0" quotePrefix="1" applyFont="1" applyAlignment="1">
      <alignment horizontal="left" vertical="center" wrapText="1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1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55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4" fillId="0" borderId="5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4" xfId="0" quotePrefix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7" fillId="0" borderId="18" xfId="0" applyFont="1" applyBorder="1" applyAlignment="1">
      <alignment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/>
    <xf numFmtId="0" fontId="11" fillId="0" borderId="0" xfId="0" applyFont="1"/>
    <xf numFmtId="0" fontId="5" fillId="0" borderId="0" xfId="0" applyFont="1"/>
    <xf numFmtId="0" fontId="4" fillId="0" borderId="18" xfId="0" applyFont="1" applyBorder="1"/>
    <xf numFmtId="0" fontId="5" fillId="0" borderId="19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/>
    </xf>
    <xf numFmtId="0" fontId="7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9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0" xfId="0" applyFont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6" fillId="0" borderId="31" xfId="0" quotePrefix="1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11" fillId="0" borderId="3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6" fillId="0" borderId="36" xfId="0" applyFont="1" applyBorder="1" applyAlignment="1">
      <alignment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0" fontId="6" fillId="0" borderId="36" xfId="0" applyFont="1" applyBorder="1" applyAlignment="1">
      <alignment horizontal="center" vertical="top" wrapText="1"/>
    </xf>
    <xf numFmtId="0" fontId="6" fillId="0" borderId="40" xfId="0" applyFont="1" applyBorder="1" applyAlignment="1">
      <alignment horizontal="center" vertical="top" wrapText="1"/>
    </xf>
    <xf numFmtId="0" fontId="11" fillId="0" borderId="24" xfId="0" applyFont="1" applyBorder="1" applyAlignment="1">
      <alignment horizontal="center" vertical="top" wrapText="1"/>
    </xf>
    <xf numFmtId="0" fontId="11" fillId="0" borderId="25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3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4" fillId="0" borderId="31" xfId="0" quotePrefix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33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0" xfId="0" applyFont="1" applyBorder="1"/>
    <xf numFmtId="0" fontId="5" fillId="0" borderId="3" xfId="0" applyFont="1" applyBorder="1" applyAlignment="1">
      <alignment horizontal="left" vertical="top" wrapText="1"/>
    </xf>
    <xf numFmtId="0" fontId="11" fillId="0" borderId="2" xfId="0" quotePrefix="1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center" vertical="top" wrapText="1"/>
    </xf>
    <xf numFmtId="0" fontId="5" fillId="0" borderId="3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" xfId="0" quotePrefix="1" applyFont="1" applyBorder="1" applyAlignment="1">
      <alignment horizontal="center" vertical="top" wrapText="1"/>
    </xf>
    <xf numFmtId="0" fontId="9" fillId="0" borderId="2" xfId="0" quotePrefix="1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righ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5" fillId="0" borderId="50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21" xfId="0" quotePrefix="1" applyFont="1" applyBorder="1" applyAlignment="1">
      <alignment vertical="center" wrapText="1"/>
    </xf>
    <xf numFmtId="0" fontId="5" fillId="0" borderId="0" xfId="0" quotePrefix="1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top" wrapText="1"/>
    </xf>
    <xf numFmtId="0" fontId="5" fillId="0" borderId="31" xfId="0" applyFont="1" applyBorder="1" applyAlignment="1">
      <alignment horizontal="left" vertical="center" wrapText="1"/>
    </xf>
    <xf numFmtId="0" fontId="4" fillId="0" borderId="70" xfId="0" applyFont="1" applyBorder="1" applyAlignment="1">
      <alignment horizontal="center" vertical="top" wrapText="1"/>
    </xf>
    <xf numFmtId="0" fontId="4" fillId="0" borderId="53" xfId="0" applyFont="1" applyBorder="1" applyAlignment="1">
      <alignment horizontal="center" vertical="top" wrapText="1"/>
    </xf>
    <xf numFmtId="0" fontId="12" fillId="0" borderId="0" xfId="0" applyFont="1"/>
    <xf numFmtId="0" fontId="0" fillId="0" borderId="0" xfId="0" applyAlignment="1">
      <alignment vertical="center"/>
    </xf>
    <xf numFmtId="0" fontId="4" fillId="0" borderId="1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7" fillId="0" borderId="31" xfId="0" applyFont="1" applyBorder="1" applyAlignment="1">
      <alignment horizontal="left" vertical="center" wrapText="1"/>
    </xf>
    <xf numFmtId="0" fontId="14" fillId="0" borderId="54" xfId="0" applyFont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top" wrapText="1"/>
    </xf>
    <xf numFmtId="0" fontId="14" fillId="2" borderId="3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right" vertical="center" wrapText="1"/>
    </xf>
    <xf numFmtId="0" fontId="14" fillId="2" borderId="2" xfId="0" applyFont="1" applyFill="1" applyBorder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4" fillId="2" borderId="3" xfId="0" quotePrefix="1" applyFont="1" applyFill="1" applyBorder="1" applyAlignment="1">
      <alignment horizontal="left" vertical="center" wrapText="1"/>
    </xf>
    <xf numFmtId="0" fontId="7" fillId="0" borderId="71" xfId="0" applyFont="1" applyBorder="1" applyAlignment="1">
      <alignment horizontal="left" vertical="center" wrapText="1"/>
    </xf>
    <xf numFmtId="1" fontId="14" fillId="0" borderId="41" xfId="0" applyNumberFormat="1" applyFont="1" applyBorder="1" applyAlignment="1">
      <alignment vertical="center" wrapText="1"/>
    </xf>
    <xf numFmtId="1" fontId="14" fillId="0" borderId="6" xfId="0" applyNumberFormat="1" applyFont="1" applyBorder="1" applyAlignment="1">
      <alignment vertical="center" wrapText="1"/>
    </xf>
    <xf numFmtId="1" fontId="14" fillId="2" borderId="72" xfId="0" applyNumberFormat="1" applyFont="1" applyFill="1" applyBorder="1" applyAlignment="1">
      <alignment horizontal="right" vertical="center" wrapText="1"/>
    </xf>
    <xf numFmtId="1" fontId="14" fillId="0" borderId="72" xfId="0" applyNumberFormat="1" applyFont="1" applyBorder="1" applyAlignment="1">
      <alignment vertical="center" wrapText="1"/>
    </xf>
    <xf numFmtId="1" fontId="14" fillId="0" borderId="24" xfId="0" applyNumberFormat="1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1" fontId="14" fillId="0" borderId="33" xfId="0" applyNumberFormat="1" applyFont="1" applyBorder="1" applyAlignment="1">
      <alignment vertical="center" wrapText="1"/>
    </xf>
    <xf numFmtId="0" fontId="13" fillId="0" borderId="0" xfId="0" quotePrefix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0" xfId="0" quotePrefix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quotePrefix="1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9" xfId="0" quotePrefix="1" applyFont="1" applyBorder="1" applyAlignment="1">
      <alignment horizontal="center" vertical="center" wrapText="1"/>
    </xf>
    <xf numFmtId="0" fontId="5" fillId="0" borderId="12" xfId="0" quotePrefix="1" applyFont="1" applyBorder="1" applyAlignment="1">
      <alignment horizontal="center" vertical="center" wrapText="1"/>
    </xf>
    <xf numFmtId="0" fontId="5" fillId="0" borderId="13" xfId="0" quotePrefix="1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60" xfId="0" quotePrefix="1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5" fillId="0" borderId="13" xfId="0" quotePrefix="1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24" xfId="0" applyFont="1" applyBorder="1" applyAlignment="1">
      <alignment horizontal="right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4" fillId="0" borderId="65" xfId="0" quotePrefix="1" applyFont="1" applyBorder="1" applyAlignment="1">
      <alignment horizontal="center" vertical="center" wrapText="1"/>
    </xf>
    <xf numFmtId="0" fontId="4" fillId="0" borderId="66" xfId="0" quotePrefix="1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7" fillId="0" borderId="59" xfId="0" quotePrefix="1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quotePrefix="1" applyFont="1" applyBorder="1" applyAlignment="1">
      <alignment horizontal="center" vertical="center" wrapText="1"/>
    </xf>
    <xf numFmtId="0" fontId="5" fillId="0" borderId="4" xfId="0" quotePrefix="1" applyFont="1" applyBorder="1" applyAlignment="1">
      <alignment horizontal="center" vertical="center" wrapText="1"/>
    </xf>
    <xf numFmtId="0" fontId="5" fillId="0" borderId="35" xfId="0" quotePrefix="1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55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5" fillId="0" borderId="3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22" xfId="0" quotePrefix="1" applyFont="1" applyBorder="1" applyAlignment="1">
      <alignment horizontal="center" vertical="center" wrapText="1"/>
    </xf>
    <xf numFmtId="0" fontId="6" fillId="0" borderId="32" xfId="0" quotePrefix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26" xfId="0" quotePrefix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6" xfId="0" quotePrefix="1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quotePrefix="1" applyFont="1" applyBorder="1" applyAlignment="1">
      <alignment horizontal="center" vertical="center" wrapText="1"/>
    </xf>
    <xf numFmtId="0" fontId="4" fillId="0" borderId="32" xfId="0" quotePrefix="1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4" fillId="0" borderId="62" xfId="0" quotePrefix="1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" fillId="0" borderId="0" xfId="0" quotePrefix="1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6" fillId="0" borderId="38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46" xfId="0" applyFont="1" applyBorder="1" applyAlignment="1">
      <alignment horizontal="center" vertical="top" wrapText="1"/>
    </xf>
    <xf numFmtId="0" fontId="6" fillId="0" borderId="47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67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top" wrapText="1"/>
    </xf>
    <xf numFmtId="0" fontId="4" fillId="0" borderId="38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33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6" fillId="0" borderId="0" xfId="0" quotePrefix="1" applyFont="1" applyBorder="1" applyAlignment="1">
      <alignment horizontal="left"/>
    </xf>
    <xf numFmtId="0" fontId="6" fillId="0" borderId="3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0" fontId="11" fillId="0" borderId="58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3" xfId="0" applyFont="1" applyBorder="1" applyAlignment="1">
      <alignment horizontal="center" vertical="top" wrapText="1"/>
    </xf>
    <xf numFmtId="0" fontId="5" fillId="0" borderId="44" xfId="0" applyFont="1" applyBorder="1" applyAlignment="1">
      <alignment horizontal="center" vertical="top" wrapText="1"/>
    </xf>
    <xf numFmtId="0" fontId="5" fillId="0" borderId="56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/>
    </xf>
    <xf numFmtId="0" fontId="4" fillId="0" borderId="15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6" fillId="0" borderId="59" xfId="0" quotePrefix="1" applyFont="1" applyBorder="1" applyAlignment="1">
      <alignment horizontal="left"/>
    </xf>
    <xf numFmtId="0" fontId="6" fillId="0" borderId="59" xfId="0" applyFont="1" applyBorder="1" applyAlignment="1">
      <alignment horizontal="left"/>
    </xf>
    <xf numFmtId="0" fontId="4" fillId="0" borderId="4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67" xfId="0" applyFont="1" applyBorder="1" applyAlignment="1">
      <alignment horizontal="center" vertical="top" wrapText="1"/>
    </xf>
    <xf numFmtId="0" fontId="4" fillId="0" borderId="39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7" fillId="0" borderId="38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5" fillId="0" borderId="5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6" fillId="0" borderId="59" xfId="0" quotePrefix="1" applyFont="1" applyBorder="1" applyAlignment="1">
      <alignment horizontal="left" vertical="center" wrapText="1"/>
    </xf>
    <xf numFmtId="0" fontId="6" fillId="0" borderId="59" xfId="0" applyFont="1" applyBorder="1" applyAlignment="1">
      <alignment horizontal="left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4" fillId="0" borderId="25" xfId="0" quotePrefix="1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5" fillId="0" borderId="5" xfId="0" quotePrefix="1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54" xfId="0" quotePrefix="1" applyFont="1" applyBorder="1" applyAlignment="1">
      <alignment horizontal="center" vertical="center" wrapText="1"/>
    </xf>
    <xf numFmtId="0" fontId="5" fillId="0" borderId="20" xfId="0" quotePrefix="1" applyFont="1" applyBorder="1" applyAlignment="1">
      <alignment horizontal="center" vertical="center" wrapText="1"/>
    </xf>
    <xf numFmtId="0" fontId="5" fillId="0" borderId="23" xfId="0" quotePrefix="1" applyFont="1" applyBorder="1" applyAlignment="1">
      <alignment horizontal="center" vertical="center" wrapText="1"/>
    </xf>
    <xf numFmtId="0" fontId="5" fillId="0" borderId="39" xfId="0" quotePrefix="1" applyFont="1" applyBorder="1" applyAlignment="1">
      <alignment horizontal="center" vertical="center" wrapText="1"/>
    </xf>
    <xf numFmtId="0" fontId="5" fillId="0" borderId="37" xfId="0" quotePrefix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top" wrapText="1"/>
    </xf>
    <xf numFmtId="0" fontId="4" fillId="0" borderId="70" xfId="0" applyFont="1" applyBorder="1" applyAlignment="1">
      <alignment horizontal="center" vertical="top" wrapText="1"/>
    </xf>
    <xf numFmtId="0" fontId="7" fillId="0" borderId="22" xfId="0" quotePrefix="1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right" vertical="center" wrapText="1"/>
    </xf>
    <xf numFmtId="0" fontId="13" fillId="0" borderId="0" xfId="0" quotePrefix="1" applyFont="1" applyAlignment="1">
      <alignment horizontal="center" vertical="center" wrapText="1"/>
    </xf>
    <xf numFmtId="0" fontId="14" fillId="0" borderId="0" xfId="0" quotePrefix="1" applyFont="1" applyBorder="1" applyAlignment="1">
      <alignment horizontal="justify" vertical="top" wrapText="1"/>
    </xf>
    <xf numFmtId="0" fontId="14" fillId="0" borderId="0" xfId="0" applyFont="1" applyBorder="1" applyAlignment="1">
      <alignment horizontal="justify" vertical="top" wrapText="1"/>
    </xf>
    <xf numFmtId="0" fontId="14" fillId="0" borderId="42" xfId="0" quotePrefix="1" applyFont="1" applyBorder="1" applyAlignment="1">
      <alignment horizontal="justify" vertical="top" wrapText="1"/>
    </xf>
    <xf numFmtId="0" fontId="7" fillId="0" borderId="20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43" xfId="0" quotePrefix="1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5" fillId="0" borderId="74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75" xfId="0" applyFont="1" applyBorder="1" applyAlignment="1">
      <alignment horizontal="left" vertical="center" wrapText="1"/>
    </xf>
    <xf numFmtId="0" fontId="14" fillId="0" borderId="42" xfId="0" quotePrefix="1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61"/>
  <sheetViews>
    <sheetView topLeftCell="A82" workbookViewId="0">
      <selection activeCell="H17" sqref="H17"/>
    </sheetView>
  </sheetViews>
  <sheetFormatPr defaultRowHeight="15"/>
  <cols>
    <col min="1" max="1" width="15.85546875" style="4" customWidth="1"/>
    <col min="2" max="2" width="25.140625" style="4" customWidth="1"/>
    <col min="3" max="3" width="32.85546875" style="4" customWidth="1"/>
    <col min="4" max="4" width="14.7109375" style="4" customWidth="1"/>
    <col min="5" max="6" width="12.85546875" style="4" customWidth="1"/>
    <col min="7" max="7" width="20.7109375" style="19" customWidth="1"/>
    <col min="8" max="16384" width="9.140625" style="4"/>
  </cols>
  <sheetData>
    <row r="2" spans="1:9" ht="61.5" customHeight="1">
      <c r="A2" s="209" t="s">
        <v>595</v>
      </c>
      <c r="B2" s="210"/>
      <c r="C2" s="210"/>
      <c r="D2" s="210"/>
      <c r="E2" s="210"/>
      <c r="F2" s="210"/>
      <c r="G2" s="210"/>
      <c r="I2" s="24" t="s">
        <v>62</v>
      </c>
    </row>
    <row r="3" spans="1:9" ht="26.25" customHeight="1" thickBot="1">
      <c r="A3" s="211" t="s">
        <v>63</v>
      </c>
      <c r="B3" s="212"/>
      <c r="C3" s="212"/>
      <c r="D3" s="212"/>
    </row>
    <row r="4" spans="1:9" ht="26.25" customHeight="1" thickBot="1">
      <c r="A4" s="213" t="s">
        <v>0</v>
      </c>
      <c r="B4" s="236" t="s">
        <v>1</v>
      </c>
      <c r="C4" s="237" t="s">
        <v>2</v>
      </c>
      <c r="D4" s="236" t="s">
        <v>3</v>
      </c>
      <c r="E4" s="234" t="s">
        <v>593</v>
      </c>
      <c r="F4" s="235"/>
      <c r="G4" s="225" t="s">
        <v>594</v>
      </c>
    </row>
    <row r="5" spans="1:9" s="7" customFormat="1" ht="34.5" customHeight="1" thickBot="1">
      <c r="A5" s="214"/>
      <c r="B5" s="226"/>
      <c r="C5" s="238"/>
      <c r="D5" s="226"/>
      <c r="E5" s="63" t="s">
        <v>75</v>
      </c>
      <c r="F5" s="61" t="s">
        <v>4</v>
      </c>
      <c r="G5" s="226"/>
    </row>
    <row r="6" spans="1:9" s="7" customFormat="1" ht="19.5" customHeight="1">
      <c r="A6" s="215" t="s">
        <v>5</v>
      </c>
      <c r="B6" s="227" t="s">
        <v>60</v>
      </c>
      <c r="C6" s="32" t="s">
        <v>6</v>
      </c>
      <c r="D6" s="22">
        <v>364</v>
      </c>
      <c r="E6" s="22">
        <v>216</v>
      </c>
      <c r="F6" s="22">
        <v>266</v>
      </c>
      <c r="G6" s="65">
        <f>E6+F6</f>
        <v>482</v>
      </c>
    </row>
    <row r="7" spans="1:9" s="7" customFormat="1" ht="18.75">
      <c r="A7" s="215"/>
      <c r="B7" s="228"/>
      <c r="C7" s="8" t="s">
        <v>7</v>
      </c>
      <c r="D7" s="9">
        <v>413</v>
      </c>
      <c r="E7" s="9">
        <v>216</v>
      </c>
      <c r="F7" s="9">
        <v>266</v>
      </c>
      <c r="G7" s="64">
        <f t="shared" ref="G7:G31" si="0">E7+F7</f>
        <v>482</v>
      </c>
    </row>
    <row r="8" spans="1:9" s="7" customFormat="1" ht="18.75">
      <c r="A8" s="215"/>
      <c r="B8" s="228"/>
      <c r="C8" s="8" t="s">
        <v>8</v>
      </c>
      <c r="D8" s="9">
        <v>386</v>
      </c>
      <c r="E8" s="9">
        <v>216</v>
      </c>
      <c r="F8" s="9">
        <v>266</v>
      </c>
      <c r="G8" s="64">
        <f t="shared" si="0"/>
        <v>482</v>
      </c>
    </row>
    <row r="9" spans="1:9" s="7" customFormat="1" ht="18.75">
      <c r="A9" s="215"/>
      <c r="B9" s="228"/>
      <c r="C9" s="8" t="s">
        <v>9</v>
      </c>
      <c r="D9" s="9">
        <v>398</v>
      </c>
      <c r="E9" s="9">
        <v>216</v>
      </c>
      <c r="F9" s="9">
        <v>266</v>
      </c>
      <c r="G9" s="64">
        <f t="shared" si="0"/>
        <v>482</v>
      </c>
    </row>
    <row r="10" spans="1:9" s="7" customFormat="1" ht="18.75">
      <c r="A10" s="215"/>
      <c r="B10" s="228"/>
      <c r="C10" s="8" t="s">
        <v>10</v>
      </c>
      <c r="D10" s="9">
        <v>401</v>
      </c>
      <c r="E10" s="9">
        <v>216</v>
      </c>
      <c r="F10" s="9">
        <v>266</v>
      </c>
      <c r="G10" s="64">
        <f t="shared" si="0"/>
        <v>482</v>
      </c>
    </row>
    <row r="11" spans="1:9" s="7" customFormat="1" ht="18.75">
      <c r="A11" s="215"/>
      <c r="B11" s="228"/>
      <c r="C11" s="8" t="s">
        <v>11</v>
      </c>
      <c r="D11" s="9">
        <v>345</v>
      </c>
      <c r="E11" s="9">
        <v>216</v>
      </c>
      <c r="F11" s="9">
        <v>266</v>
      </c>
      <c r="G11" s="64">
        <f t="shared" si="0"/>
        <v>482</v>
      </c>
    </row>
    <row r="12" spans="1:9" s="7" customFormat="1" ht="18.75">
      <c r="A12" s="215"/>
      <c r="B12" s="228"/>
      <c r="C12" s="8" t="s">
        <v>12</v>
      </c>
      <c r="D12" s="9">
        <v>386</v>
      </c>
      <c r="E12" s="9">
        <v>216</v>
      </c>
      <c r="F12" s="9">
        <v>266</v>
      </c>
      <c r="G12" s="64">
        <f t="shared" si="0"/>
        <v>482</v>
      </c>
    </row>
    <row r="13" spans="1:9" s="7" customFormat="1" ht="18.75">
      <c r="A13" s="215"/>
      <c r="B13" s="228"/>
      <c r="C13" s="8" t="s">
        <v>13</v>
      </c>
      <c r="D13" s="9">
        <v>389</v>
      </c>
      <c r="E13" s="9">
        <v>216</v>
      </c>
      <c r="F13" s="9">
        <v>266</v>
      </c>
      <c r="G13" s="64">
        <f t="shared" si="0"/>
        <v>482</v>
      </c>
    </row>
    <row r="14" spans="1:9" s="7" customFormat="1" ht="18.75">
      <c r="A14" s="215"/>
      <c r="B14" s="228"/>
      <c r="C14" s="8" t="s">
        <v>14</v>
      </c>
      <c r="D14" s="9">
        <v>238</v>
      </c>
      <c r="E14" s="9">
        <v>216</v>
      </c>
      <c r="F14" s="9">
        <v>266</v>
      </c>
      <c r="G14" s="64">
        <f t="shared" si="0"/>
        <v>482</v>
      </c>
    </row>
    <row r="15" spans="1:9" s="7" customFormat="1" ht="18.75">
      <c r="A15" s="215"/>
      <c r="B15" s="228"/>
      <c r="C15" s="8" t="s">
        <v>15</v>
      </c>
      <c r="D15" s="9">
        <v>373</v>
      </c>
      <c r="E15" s="9">
        <v>216</v>
      </c>
      <c r="F15" s="9">
        <v>266</v>
      </c>
      <c r="G15" s="64">
        <f t="shared" si="0"/>
        <v>482</v>
      </c>
    </row>
    <row r="16" spans="1:9" s="7" customFormat="1" ht="18.75">
      <c r="A16" s="215"/>
      <c r="B16" s="228"/>
      <c r="C16" s="8" t="s">
        <v>16</v>
      </c>
      <c r="D16" s="9">
        <v>404</v>
      </c>
      <c r="E16" s="9">
        <v>216</v>
      </c>
      <c r="F16" s="9">
        <v>268</v>
      </c>
      <c r="G16" s="64">
        <f t="shared" si="0"/>
        <v>484</v>
      </c>
    </row>
    <row r="17" spans="1:7" s="7" customFormat="1" ht="18.75">
      <c r="A17" s="215"/>
      <c r="B17" s="228"/>
      <c r="C17" s="8" t="s">
        <v>17</v>
      </c>
      <c r="D17" s="9">
        <v>384</v>
      </c>
      <c r="E17" s="9">
        <v>216</v>
      </c>
      <c r="F17" s="9">
        <v>266</v>
      </c>
      <c r="G17" s="64">
        <f t="shared" si="0"/>
        <v>482</v>
      </c>
    </row>
    <row r="18" spans="1:7" s="7" customFormat="1" ht="18.75">
      <c r="A18" s="215"/>
      <c r="B18" s="228"/>
      <c r="C18" s="8" t="s">
        <v>18</v>
      </c>
      <c r="D18" s="9">
        <v>419</v>
      </c>
      <c r="E18" s="9">
        <v>216</v>
      </c>
      <c r="F18" s="9">
        <v>268</v>
      </c>
      <c r="G18" s="64">
        <f t="shared" si="0"/>
        <v>484</v>
      </c>
    </row>
    <row r="19" spans="1:7" s="7" customFormat="1" ht="18.75">
      <c r="A19" s="215"/>
      <c r="B19" s="228"/>
      <c r="C19" s="8" t="s">
        <v>19</v>
      </c>
      <c r="D19" s="9">
        <v>471</v>
      </c>
      <c r="E19" s="9">
        <v>216</v>
      </c>
      <c r="F19" s="9">
        <v>268</v>
      </c>
      <c r="G19" s="64">
        <f t="shared" si="0"/>
        <v>484</v>
      </c>
    </row>
    <row r="20" spans="1:7" s="7" customFormat="1" ht="18.75">
      <c r="A20" s="215"/>
      <c r="B20" s="228"/>
      <c r="C20" s="8" t="s">
        <v>20</v>
      </c>
      <c r="D20" s="9">
        <v>363</v>
      </c>
      <c r="E20" s="9">
        <v>216</v>
      </c>
      <c r="F20" s="9">
        <v>266</v>
      </c>
      <c r="G20" s="64">
        <f t="shared" si="0"/>
        <v>482</v>
      </c>
    </row>
    <row r="21" spans="1:7" s="7" customFormat="1" ht="18.75">
      <c r="A21" s="215"/>
      <c r="B21" s="228"/>
      <c r="C21" s="8" t="s">
        <v>21</v>
      </c>
      <c r="D21" s="9">
        <v>427</v>
      </c>
      <c r="E21" s="9">
        <v>216</v>
      </c>
      <c r="F21" s="9">
        <v>267</v>
      </c>
      <c r="G21" s="64">
        <f t="shared" si="0"/>
        <v>483</v>
      </c>
    </row>
    <row r="22" spans="1:7" s="7" customFormat="1" ht="18.75">
      <c r="A22" s="215"/>
      <c r="B22" s="228"/>
      <c r="C22" s="8" t="s">
        <v>22</v>
      </c>
      <c r="D22" s="9">
        <v>436</v>
      </c>
      <c r="E22" s="9">
        <v>216</v>
      </c>
      <c r="F22" s="9">
        <v>268</v>
      </c>
      <c r="G22" s="64">
        <f t="shared" si="0"/>
        <v>484</v>
      </c>
    </row>
    <row r="23" spans="1:7" s="7" customFormat="1" ht="18.75">
      <c r="A23" s="215"/>
      <c r="B23" s="228"/>
      <c r="C23" s="8" t="s">
        <v>23</v>
      </c>
      <c r="D23" s="9">
        <v>374</v>
      </c>
      <c r="E23" s="9">
        <v>216</v>
      </c>
      <c r="F23" s="9">
        <v>266</v>
      </c>
      <c r="G23" s="64">
        <f t="shared" si="0"/>
        <v>482</v>
      </c>
    </row>
    <row r="24" spans="1:7" s="7" customFormat="1" ht="18.75">
      <c r="A24" s="215"/>
      <c r="B24" s="228"/>
      <c r="C24" s="8" t="s">
        <v>24</v>
      </c>
      <c r="D24" s="9">
        <v>406</v>
      </c>
      <c r="E24" s="9">
        <v>216</v>
      </c>
      <c r="F24" s="9">
        <v>268</v>
      </c>
      <c r="G24" s="64">
        <f t="shared" si="0"/>
        <v>484</v>
      </c>
    </row>
    <row r="25" spans="1:7" s="7" customFormat="1" ht="18.75">
      <c r="A25" s="215"/>
      <c r="B25" s="228"/>
      <c r="C25" s="8" t="s">
        <v>25</v>
      </c>
      <c r="D25" s="9">
        <v>363</v>
      </c>
      <c r="E25" s="9">
        <v>216</v>
      </c>
      <c r="F25" s="9">
        <v>266</v>
      </c>
      <c r="G25" s="64">
        <f t="shared" si="0"/>
        <v>482</v>
      </c>
    </row>
    <row r="26" spans="1:7" s="7" customFormat="1" ht="18.75">
      <c r="A26" s="215"/>
      <c r="B26" s="228"/>
      <c r="C26" s="8" t="s">
        <v>26</v>
      </c>
      <c r="D26" s="9">
        <v>393</v>
      </c>
      <c r="E26" s="9">
        <v>216</v>
      </c>
      <c r="F26" s="9">
        <v>266</v>
      </c>
      <c r="G26" s="64">
        <f t="shared" si="0"/>
        <v>482</v>
      </c>
    </row>
    <row r="27" spans="1:7" s="7" customFormat="1" ht="18.75">
      <c r="A27" s="215"/>
      <c r="B27" s="228"/>
      <c r="C27" s="8" t="s">
        <v>27</v>
      </c>
      <c r="D27" s="9">
        <v>375</v>
      </c>
      <c r="E27" s="9">
        <v>216</v>
      </c>
      <c r="F27" s="9">
        <v>266</v>
      </c>
      <c r="G27" s="64">
        <f t="shared" si="0"/>
        <v>482</v>
      </c>
    </row>
    <row r="28" spans="1:7" s="7" customFormat="1" ht="18.75">
      <c r="A28" s="215"/>
      <c r="B28" s="228"/>
      <c r="C28" s="8" t="s">
        <v>28</v>
      </c>
      <c r="D28" s="9">
        <v>432</v>
      </c>
      <c r="E28" s="9">
        <v>216</v>
      </c>
      <c r="F28" s="9">
        <v>268</v>
      </c>
      <c r="G28" s="64">
        <f t="shared" si="0"/>
        <v>484</v>
      </c>
    </row>
    <row r="29" spans="1:7" s="7" customFormat="1" ht="18.75">
      <c r="A29" s="215"/>
      <c r="B29" s="228"/>
      <c r="C29" s="8" t="s">
        <v>29</v>
      </c>
      <c r="D29" s="9">
        <v>423</v>
      </c>
      <c r="E29" s="9">
        <v>216</v>
      </c>
      <c r="F29" s="9">
        <v>268</v>
      </c>
      <c r="G29" s="64">
        <f t="shared" si="0"/>
        <v>484</v>
      </c>
    </row>
    <row r="30" spans="1:7" s="7" customFormat="1" ht="15.75" customHeight="1">
      <c r="A30" s="215"/>
      <c r="B30" s="228"/>
      <c r="C30" s="8" t="s">
        <v>30</v>
      </c>
      <c r="D30" s="9">
        <v>406</v>
      </c>
      <c r="E30" s="9">
        <v>216</v>
      </c>
      <c r="F30" s="9">
        <v>268</v>
      </c>
      <c r="G30" s="64">
        <f t="shared" si="0"/>
        <v>484</v>
      </c>
    </row>
    <row r="31" spans="1:7" s="7" customFormat="1" ht="18.75">
      <c r="A31" s="215"/>
      <c r="B31" s="229" t="s">
        <v>31</v>
      </c>
      <c r="C31" s="230"/>
      <c r="D31" s="10"/>
      <c r="E31" s="10">
        <v>5400</v>
      </c>
      <c r="F31" s="10">
        <v>6667</v>
      </c>
      <c r="G31" s="29">
        <f t="shared" si="0"/>
        <v>12067</v>
      </c>
    </row>
    <row r="32" spans="1:7" s="7" customFormat="1" ht="18.75">
      <c r="A32" s="215"/>
      <c r="B32" s="231"/>
      <c r="C32" s="232"/>
      <c r="D32" s="232"/>
      <c r="E32" s="232"/>
      <c r="F32" s="232"/>
      <c r="G32" s="233"/>
    </row>
    <row r="33" spans="1:7" s="7" customFormat="1" ht="18.75">
      <c r="A33" s="215"/>
      <c r="B33" s="219" t="s">
        <v>61</v>
      </c>
      <c r="C33" s="8" t="s">
        <v>32</v>
      </c>
      <c r="D33" s="9">
        <v>416</v>
      </c>
      <c r="E33" s="9">
        <v>216</v>
      </c>
      <c r="F33" s="9">
        <v>266</v>
      </c>
      <c r="G33" s="64">
        <f>F33+E33</f>
        <v>482</v>
      </c>
    </row>
    <row r="34" spans="1:7" s="7" customFormat="1" ht="18.75">
      <c r="A34" s="215"/>
      <c r="B34" s="220"/>
      <c r="C34" s="8" t="s">
        <v>33</v>
      </c>
      <c r="D34" s="9">
        <v>400</v>
      </c>
      <c r="E34" s="9">
        <v>216</v>
      </c>
      <c r="F34" s="9">
        <v>266</v>
      </c>
      <c r="G34" s="64">
        <f t="shared" ref="G34:G58" si="1">F34+E34</f>
        <v>482</v>
      </c>
    </row>
    <row r="35" spans="1:7" s="7" customFormat="1" ht="18.75">
      <c r="A35" s="215"/>
      <c r="B35" s="220"/>
      <c r="C35" s="8" t="s">
        <v>34</v>
      </c>
      <c r="D35" s="9">
        <v>415</v>
      </c>
      <c r="E35" s="9">
        <v>216</v>
      </c>
      <c r="F35" s="9">
        <v>266</v>
      </c>
      <c r="G35" s="64">
        <f t="shared" si="1"/>
        <v>482</v>
      </c>
    </row>
    <row r="36" spans="1:7" s="7" customFormat="1" ht="18.75">
      <c r="A36" s="215"/>
      <c r="B36" s="220"/>
      <c r="C36" s="8" t="s">
        <v>35</v>
      </c>
      <c r="D36" s="9">
        <v>476</v>
      </c>
      <c r="E36" s="9">
        <v>216</v>
      </c>
      <c r="F36" s="9">
        <v>266</v>
      </c>
      <c r="G36" s="64">
        <f t="shared" si="1"/>
        <v>482</v>
      </c>
    </row>
    <row r="37" spans="1:7" s="7" customFormat="1" ht="18.75">
      <c r="A37" s="215"/>
      <c r="B37" s="220"/>
      <c r="C37" s="8" t="s">
        <v>36</v>
      </c>
      <c r="D37" s="9">
        <v>386</v>
      </c>
      <c r="E37" s="9">
        <v>216</v>
      </c>
      <c r="F37" s="9">
        <v>266</v>
      </c>
      <c r="G37" s="64">
        <f t="shared" si="1"/>
        <v>482</v>
      </c>
    </row>
    <row r="38" spans="1:7" s="7" customFormat="1" ht="18.75">
      <c r="A38" s="215"/>
      <c r="B38" s="220"/>
      <c r="C38" s="8" t="s">
        <v>37</v>
      </c>
      <c r="D38" s="9">
        <v>378</v>
      </c>
      <c r="E38" s="9">
        <v>216</v>
      </c>
      <c r="F38" s="9">
        <v>266</v>
      </c>
      <c r="G38" s="64">
        <f t="shared" si="1"/>
        <v>482</v>
      </c>
    </row>
    <row r="39" spans="1:7" s="7" customFormat="1" ht="18.75">
      <c r="A39" s="215"/>
      <c r="B39" s="220"/>
      <c r="C39" s="8" t="s">
        <v>38</v>
      </c>
      <c r="D39" s="9">
        <v>397</v>
      </c>
      <c r="E39" s="9">
        <v>216</v>
      </c>
      <c r="F39" s="9">
        <v>266</v>
      </c>
      <c r="G39" s="64">
        <f t="shared" si="1"/>
        <v>482</v>
      </c>
    </row>
    <row r="40" spans="1:7" s="7" customFormat="1" ht="18.75">
      <c r="A40" s="215"/>
      <c r="B40" s="220"/>
      <c r="C40" s="8" t="s">
        <v>39</v>
      </c>
      <c r="D40" s="9">
        <v>426</v>
      </c>
      <c r="E40" s="9">
        <v>216</v>
      </c>
      <c r="F40" s="9">
        <v>266</v>
      </c>
      <c r="G40" s="64">
        <f t="shared" si="1"/>
        <v>482</v>
      </c>
    </row>
    <row r="41" spans="1:7" s="7" customFormat="1" ht="18.75">
      <c r="A41" s="215"/>
      <c r="B41" s="220"/>
      <c r="C41" s="8" t="s">
        <v>40</v>
      </c>
      <c r="D41" s="9">
        <v>365</v>
      </c>
      <c r="E41" s="9">
        <v>216</v>
      </c>
      <c r="F41" s="9">
        <v>266</v>
      </c>
      <c r="G41" s="64">
        <f t="shared" si="1"/>
        <v>482</v>
      </c>
    </row>
    <row r="42" spans="1:7" s="7" customFormat="1" ht="18.75">
      <c r="A42" s="215"/>
      <c r="B42" s="220"/>
      <c r="C42" s="8" t="s">
        <v>41</v>
      </c>
      <c r="D42" s="9">
        <v>384</v>
      </c>
      <c r="E42" s="9">
        <v>216</v>
      </c>
      <c r="F42" s="9">
        <v>266</v>
      </c>
      <c r="G42" s="64">
        <f t="shared" si="1"/>
        <v>482</v>
      </c>
    </row>
    <row r="43" spans="1:7" s="7" customFormat="1" ht="18.75">
      <c r="A43" s="215"/>
      <c r="B43" s="220"/>
      <c r="C43" s="8" t="s">
        <v>42</v>
      </c>
      <c r="D43" s="9">
        <v>411</v>
      </c>
      <c r="E43" s="9">
        <v>216</v>
      </c>
      <c r="F43" s="9">
        <v>268</v>
      </c>
      <c r="G43" s="64">
        <f t="shared" si="1"/>
        <v>484</v>
      </c>
    </row>
    <row r="44" spans="1:7" s="7" customFormat="1" ht="18.75">
      <c r="A44" s="215"/>
      <c r="B44" s="220"/>
      <c r="C44" s="8" t="s">
        <v>43</v>
      </c>
      <c r="D44" s="9">
        <v>455</v>
      </c>
      <c r="E44" s="9">
        <v>216</v>
      </c>
      <c r="F44" s="9">
        <v>266</v>
      </c>
      <c r="G44" s="64">
        <f t="shared" si="1"/>
        <v>482</v>
      </c>
    </row>
    <row r="45" spans="1:7" s="7" customFormat="1" ht="18.75">
      <c r="A45" s="215"/>
      <c r="B45" s="220"/>
      <c r="C45" s="8" t="s">
        <v>44</v>
      </c>
      <c r="D45" s="9">
        <v>437</v>
      </c>
      <c r="E45" s="9">
        <v>216</v>
      </c>
      <c r="F45" s="9">
        <v>268</v>
      </c>
      <c r="G45" s="64">
        <f t="shared" si="1"/>
        <v>484</v>
      </c>
    </row>
    <row r="46" spans="1:7" s="7" customFormat="1" ht="18.75">
      <c r="A46" s="215"/>
      <c r="B46" s="220"/>
      <c r="C46" s="8" t="s">
        <v>45</v>
      </c>
      <c r="D46" s="9">
        <v>404</v>
      </c>
      <c r="E46" s="9">
        <v>216</v>
      </c>
      <c r="F46" s="9">
        <v>268</v>
      </c>
      <c r="G46" s="64">
        <f t="shared" si="1"/>
        <v>484</v>
      </c>
    </row>
    <row r="47" spans="1:7" s="7" customFormat="1" ht="18.75">
      <c r="A47" s="215"/>
      <c r="B47" s="220"/>
      <c r="C47" s="8" t="s">
        <v>46</v>
      </c>
      <c r="D47" s="9">
        <v>438</v>
      </c>
      <c r="E47" s="9">
        <v>216</v>
      </c>
      <c r="F47" s="9">
        <v>266</v>
      </c>
      <c r="G47" s="64">
        <f t="shared" si="1"/>
        <v>482</v>
      </c>
    </row>
    <row r="48" spans="1:7" s="7" customFormat="1" ht="18.75">
      <c r="A48" s="215"/>
      <c r="B48" s="220"/>
      <c r="C48" s="8" t="s">
        <v>47</v>
      </c>
      <c r="D48" s="9">
        <v>412</v>
      </c>
      <c r="E48" s="9">
        <v>216</v>
      </c>
      <c r="F48" s="9">
        <v>267</v>
      </c>
      <c r="G48" s="64">
        <f t="shared" si="1"/>
        <v>483</v>
      </c>
    </row>
    <row r="49" spans="1:7" s="7" customFormat="1" ht="18.75">
      <c r="A49" s="215"/>
      <c r="B49" s="220"/>
      <c r="C49" s="8" t="s">
        <v>48</v>
      </c>
      <c r="D49" s="9">
        <v>418</v>
      </c>
      <c r="E49" s="9">
        <v>216</v>
      </c>
      <c r="F49" s="9">
        <v>268</v>
      </c>
      <c r="G49" s="64">
        <f t="shared" si="1"/>
        <v>484</v>
      </c>
    </row>
    <row r="50" spans="1:7" s="7" customFormat="1" ht="18.75">
      <c r="A50" s="215"/>
      <c r="B50" s="220"/>
      <c r="C50" s="8" t="s">
        <v>49</v>
      </c>
      <c r="D50" s="9">
        <v>386</v>
      </c>
      <c r="E50" s="9">
        <v>216</v>
      </c>
      <c r="F50" s="9">
        <v>266</v>
      </c>
      <c r="G50" s="64">
        <f t="shared" si="1"/>
        <v>482</v>
      </c>
    </row>
    <row r="51" spans="1:7" s="7" customFormat="1" ht="18.75">
      <c r="A51" s="215"/>
      <c r="B51" s="220"/>
      <c r="C51" s="8" t="s">
        <v>50</v>
      </c>
      <c r="D51" s="9">
        <v>397</v>
      </c>
      <c r="E51" s="9">
        <v>216</v>
      </c>
      <c r="F51" s="9">
        <v>268</v>
      </c>
      <c r="G51" s="64">
        <f t="shared" si="1"/>
        <v>484</v>
      </c>
    </row>
    <row r="52" spans="1:7" s="7" customFormat="1" ht="18.75">
      <c r="A52" s="215"/>
      <c r="B52" s="220"/>
      <c r="C52" s="8" t="s">
        <v>51</v>
      </c>
      <c r="D52" s="9">
        <v>418</v>
      </c>
      <c r="E52" s="9">
        <v>216</v>
      </c>
      <c r="F52" s="9">
        <v>266</v>
      </c>
      <c r="G52" s="64">
        <f t="shared" si="1"/>
        <v>482</v>
      </c>
    </row>
    <row r="53" spans="1:7" s="7" customFormat="1" ht="18.75">
      <c r="A53" s="215"/>
      <c r="B53" s="220"/>
      <c r="C53" s="8" t="s">
        <v>52</v>
      </c>
      <c r="D53" s="9">
        <v>424</v>
      </c>
      <c r="E53" s="9">
        <v>216</v>
      </c>
      <c r="F53" s="9">
        <v>266</v>
      </c>
      <c r="G53" s="64">
        <f t="shared" si="1"/>
        <v>482</v>
      </c>
    </row>
    <row r="54" spans="1:7" s="7" customFormat="1" ht="18.75">
      <c r="A54" s="215"/>
      <c r="B54" s="220"/>
      <c r="C54" s="8" t="s">
        <v>53</v>
      </c>
      <c r="D54" s="9">
        <v>273</v>
      </c>
      <c r="E54" s="9">
        <v>216</v>
      </c>
      <c r="F54" s="9">
        <v>266</v>
      </c>
      <c r="G54" s="64">
        <f t="shared" si="1"/>
        <v>482</v>
      </c>
    </row>
    <row r="55" spans="1:7" s="7" customFormat="1" ht="18.75">
      <c r="A55" s="215"/>
      <c r="B55" s="220"/>
      <c r="C55" s="8" t="s">
        <v>54</v>
      </c>
      <c r="D55" s="9">
        <v>429</v>
      </c>
      <c r="E55" s="9">
        <v>216</v>
      </c>
      <c r="F55" s="9">
        <v>268</v>
      </c>
      <c r="G55" s="64">
        <f t="shared" si="1"/>
        <v>484</v>
      </c>
    </row>
    <row r="56" spans="1:7" s="7" customFormat="1" ht="18.75">
      <c r="A56" s="215"/>
      <c r="B56" s="220"/>
      <c r="C56" s="8" t="s">
        <v>55</v>
      </c>
      <c r="D56" s="9">
        <v>381</v>
      </c>
      <c r="E56" s="9">
        <v>216</v>
      </c>
      <c r="F56" s="9">
        <v>268</v>
      </c>
      <c r="G56" s="64">
        <f t="shared" si="1"/>
        <v>484</v>
      </c>
    </row>
    <row r="57" spans="1:7" s="7" customFormat="1" ht="18.75">
      <c r="A57" s="215"/>
      <c r="B57" s="221"/>
      <c r="C57" s="8" t="s">
        <v>56</v>
      </c>
      <c r="D57" s="9">
        <v>422</v>
      </c>
      <c r="E57" s="9">
        <v>216</v>
      </c>
      <c r="F57" s="9">
        <v>268</v>
      </c>
      <c r="G57" s="64">
        <f t="shared" si="1"/>
        <v>484</v>
      </c>
    </row>
    <row r="58" spans="1:7" s="7" customFormat="1" ht="19.5" thickBot="1">
      <c r="A58" s="216"/>
      <c r="B58" s="222" t="s">
        <v>31</v>
      </c>
      <c r="C58" s="223"/>
      <c r="D58" s="30"/>
      <c r="E58" s="30">
        <f>SUM(E33:E57)</f>
        <v>5400</v>
      </c>
      <c r="F58" s="30">
        <f>SUM(F33:F57)</f>
        <v>6667</v>
      </c>
      <c r="G58" s="31">
        <f t="shared" si="1"/>
        <v>12067</v>
      </c>
    </row>
    <row r="59" spans="1:7" s="7" customFormat="1" ht="18.75">
      <c r="A59" s="17"/>
      <c r="B59" s="15"/>
      <c r="C59" s="15"/>
      <c r="D59" s="15"/>
      <c r="E59" s="15"/>
      <c r="F59" s="15"/>
      <c r="G59" s="15"/>
    </row>
    <row r="60" spans="1:7" s="7" customFormat="1" ht="18.75">
      <c r="A60" s="17"/>
      <c r="B60" s="15"/>
      <c r="C60" s="15"/>
      <c r="D60" s="15"/>
      <c r="E60" s="15"/>
      <c r="F60" s="15"/>
      <c r="G60" s="15"/>
    </row>
    <row r="61" spans="1:7" s="7" customFormat="1" ht="19.5" thickBot="1">
      <c r="A61" s="17"/>
      <c r="B61" s="224"/>
      <c r="C61" s="224"/>
      <c r="D61" s="224"/>
      <c r="E61" s="224"/>
      <c r="F61" s="224"/>
      <c r="G61" s="224"/>
    </row>
    <row r="62" spans="1:7" s="7" customFormat="1" ht="18.75">
      <c r="A62" s="217" t="s">
        <v>5</v>
      </c>
      <c r="B62" s="201" t="s">
        <v>64</v>
      </c>
      <c r="C62" s="201" t="s">
        <v>58</v>
      </c>
      <c r="D62" s="27"/>
      <c r="E62" s="201" t="s">
        <v>59</v>
      </c>
      <c r="F62" s="28">
        <v>266</v>
      </c>
      <c r="G62" s="68">
        <f>F62</f>
        <v>266</v>
      </c>
    </row>
    <row r="63" spans="1:7" s="7" customFormat="1" ht="18.75">
      <c r="A63" s="215"/>
      <c r="B63" s="202"/>
      <c r="C63" s="202"/>
      <c r="D63" s="11"/>
      <c r="E63" s="202"/>
      <c r="F63" s="9">
        <v>266</v>
      </c>
      <c r="G63" s="64">
        <f t="shared" ref="G63:G86" si="2">F63</f>
        <v>266</v>
      </c>
    </row>
    <row r="64" spans="1:7" s="7" customFormat="1" ht="18.75">
      <c r="A64" s="215"/>
      <c r="B64" s="202"/>
      <c r="C64" s="202"/>
      <c r="D64" s="11"/>
      <c r="E64" s="202"/>
      <c r="F64" s="9">
        <v>266</v>
      </c>
      <c r="G64" s="64">
        <f t="shared" si="2"/>
        <v>266</v>
      </c>
    </row>
    <row r="65" spans="1:7" s="7" customFormat="1" ht="18.75">
      <c r="A65" s="215"/>
      <c r="B65" s="202"/>
      <c r="C65" s="202"/>
      <c r="D65" s="11"/>
      <c r="E65" s="202"/>
      <c r="F65" s="9">
        <v>266</v>
      </c>
      <c r="G65" s="64">
        <f t="shared" si="2"/>
        <v>266</v>
      </c>
    </row>
    <row r="66" spans="1:7" s="7" customFormat="1" ht="18.75">
      <c r="A66" s="215"/>
      <c r="B66" s="202"/>
      <c r="C66" s="202"/>
      <c r="D66" s="11"/>
      <c r="E66" s="202"/>
      <c r="F66" s="9">
        <v>266</v>
      </c>
      <c r="G66" s="64">
        <f t="shared" si="2"/>
        <v>266</v>
      </c>
    </row>
    <row r="67" spans="1:7" s="7" customFormat="1" ht="18.75">
      <c r="A67" s="215"/>
      <c r="B67" s="202"/>
      <c r="C67" s="202"/>
      <c r="D67" s="11"/>
      <c r="E67" s="202"/>
      <c r="F67" s="9">
        <v>266</v>
      </c>
      <c r="G67" s="64">
        <f t="shared" si="2"/>
        <v>266</v>
      </c>
    </row>
    <row r="68" spans="1:7" s="7" customFormat="1" ht="18.75">
      <c r="A68" s="215"/>
      <c r="B68" s="202"/>
      <c r="C68" s="202"/>
      <c r="D68" s="11"/>
      <c r="E68" s="202"/>
      <c r="F68" s="9">
        <v>266</v>
      </c>
      <c r="G68" s="64">
        <f t="shared" si="2"/>
        <v>266</v>
      </c>
    </row>
    <row r="69" spans="1:7" s="7" customFormat="1" ht="18.75">
      <c r="A69" s="215"/>
      <c r="B69" s="202"/>
      <c r="C69" s="202"/>
      <c r="D69" s="11"/>
      <c r="E69" s="202"/>
      <c r="F69" s="9">
        <v>266</v>
      </c>
      <c r="G69" s="64">
        <f t="shared" si="2"/>
        <v>266</v>
      </c>
    </row>
    <row r="70" spans="1:7" s="7" customFormat="1" ht="18.75">
      <c r="A70" s="215"/>
      <c r="B70" s="202"/>
      <c r="C70" s="202"/>
      <c r="D70" s="11"/>
      <c r="E70" s="202"/>
      <c r="F70" s="9">
        <v>266</v>
      </c>
      <c r="G70" s="64">
        <f t="shared" si="2"/>
        <v>266</v>
      </c>
    </row>
    <row r="71" spans="1:7" s="7" customFormat="1" ht="18.75">
      <c r="A71" s="215"/>
      <c r="B71" s="202"/>
      <c r="C71" s="202"/>
      <c r="D71" s="11"/>
      <c r="E71" s="202"/>
      <c r="F71" s="9">
        <v>266</v>
      </c>
      <c r="G71" s="64">
        <f t="shared" si="2"/>
        <v>266</v>
      </c>
    </row>
    <row r="72" spans="1:7" s="7" customFormat="1" ht="18.75">
      <c r="A72" s="215"/>
      <c r="B72" s="202"/>
      <c r="C72" s="202"/>
      <c r="D72" s="11"/>
      <c r="E72" s="202"/>
      <c r="F72" s="9">
        <v>268</v>
      </c>
      <c r="G72" s="64">
        <f t="shared" si="2"/>
        <v>268</v>
      </c>
    </row>
    <row r="73" spans="1:7" s="7" customFormat="1" ht="18.75">
      <c r="A73" s="215"/>
      <c r="B73" s="202"/>
      <c r="C73" s="202"/>
      <c r="D73" s="11"/>
      <c r="E73" s="202"/>
      <c r="F73" s="9">
        <v>266</v>
      </c>
      <c r="G73" s="64">
        <f t="shared" si="2"/>
        <v>266</v>
      </c>
    </row>
    <row r="74" spans="1:7" s="7" customFormat="1" ht="18.75">
      <c r="A74" s="215"/>
      <c r="B74" s="202"/>
      <c r="C74" s="202"/>
      <c r="D74" s="11"/>
      <c r="E74" s="202"/>
      <c r="F74" s="9">
        <v>268</v>
      </c>
      <c r="G74" s="64">
        <f t="shared" si="2"/>
        <v>268</v>
      </c>
    </row>
    <row r="75" spans="1:7" s="7" customFormat="1" ht="18.75">
      <c r="A75" s="215"/>
      <c r="B75" s="202"/>
      <c r="C75" s="202"/>
      <c r="D75" s="11"/>
      <c r="E75" s="202"/>
      <c r="F75" s="9">
        <v>268</v>
      </c>
      <c r="G75" s="64">
        <f t="shared" si="2"/>
        <v>268</v>
      </c>
    </row>
    <row r="76" spans="1:7" s="7" customFormat="1" ht="18.75">
      <c r="A76" s="215"/>
      <c r="B76" s="202"/>
      <c r="C76" s="202"/>
      <c r="D76" s="11"/>
      <c r="E76" s="202"/>
      <c r="F76" s="9">
        <v>266</v>
      </c>
      <c r="G76" s="64">
        <f t="shared" si="2"/>
        <v>266</v>
      </c>
    </row>
    <row r="77" spans="1:7" s="7" customFormat="1" ht="18.75">
      <c r="A77" s="215"/>
      <c r="B77" s="202"/>
      <c r="C77" s="202"/>
      <c r="D77" s="11"/>
      <c r="E77" s="202"/>
      <c r="F77" s="9">
        <v>267</v>
      </c>
      <c r="G77" s="64">
        <f t="shared" si="2"/>
        <v>267</v>
      </c>
    </row>
    <row r="78" spans="1:7" s="7" customFormat="1" ht="18.75">
      <c r="A78" s="215"/>
      <c r="B78" s="202"/>
      <c r="C78" s="202"/>
      <c r="D78" s="11"/>
      <c r="E78" s="202"/>
      <c r="F78" s="9">
        <v>268</v>
      </c>
      <c r="G78" s="64">
        <f t="shared" si="2"/>
        <v>268</v>
      </c>
    </row>
    <row r="79" spans="1:7" s="7" customFormat="1" ht="18.75">
      <c r="A79" s="215"/>
      <c r="B79" s="202"/>
      <c r="C79" s="202"/>
      <c r="D79" s="11"/>
      <c r="E79" s="202"/>
      <c r="F79" s="9">
        <v>266</v>
      </c>
      <c r="G79" s="64">
        <f t="shared" si="2"/>
        <v>266</v>
      </c>
    </row>
    <row r="80" spans="1:7" s="7" customFormat="1" ht="18.75">
      <c r="A80" s="215"/>
      <c r="B80" s="202"/>
      <c r="C80" s="202"/>
      <c r="D80" s="11"/>
      <c r="E80" s="202"/>
      <c r="F80" s="9">
        <v>268</v>
      </c>
      <c r="G80" s="64">
        <f t="shared" si="2"/>
        <v>268</v>
      </c>
    </row>
    <row r="81" spans="1:7" s="7" customFormat="1" ht="18.75">
      <c r="A81" s="215"/>
      <c r="B81" s="202"/>
      <c r="C81" s="202"/>
      <c r="D81" s="11"/>
      <c r="E81" s="202"/>
      <c r="F81" s="9">
        <v>266</v>
      </c>
      <c r="G81" s="64">
        <f t="shared" si="2"/>
        <v>266</v>
      </c>
    </row>
    <row r="82" spans="1:7" s="7" customFormat="1" ht="18.75">
      <c r="A82" s="215"/>
      <c r="B82" s="202"/>
      <c r="C82" s="202"/>
      <c r="D82" s="11"/>
      <c r="E82" s="202"/>
      <c r="F82" s="9">
        <v>266</v>
      </c>
      <c r="G82" s="64">
        <f t="shared" si="2"/>
        <v>266</v>
      </c>
    </row>
    <row r="83" spans="1:7" s="7" customFormat="1" ht="18.75">
      <c r="A83" s="215"/>
      <c r="B83" s="202"/>
      <c r="C83" s="202"/>
      <c r="D83" s="11"/>
      <c r="E83" s="202"/>
      <c r="F83" s="9">
        <v>266</v>
      </c>
      <c r="G83" s="64">
        <f t="shared" si="2"/>
        <v>266</v>
      </c>
    </row>
    <row r="84" spans="1:7" s="7" customFormat="1" ht="18.75">
      <c r="A84" s="215"/>
      <c r="B84" s="202"/>
      <c r="C84" s="202"/>
      <c r="D84" s="11"/>
      <c r="E84" s="202"/>
      <c r="F84" s="9">
        <v>267</v>
      </c>
      <c r="G84" s="64">
        <f t="shared" si="2"/>
        <v>267</v>
      </c>
    </row>
    <row r="85" spans="1:7" s="7" customFormat="1" ht="18.75">
      <c r="A85" s="215"/>
      <c r="B85" s="202"/>
      <c r="C85" s="202"/>
      <c r="D85" s="11"/>
      <c r="E85" s="202"/>
      <c r="F85" s="9">
        <v>268</v>
      </c>
      <c r="G85" s="64">
        <f t="shared" si="2"/>
        <v>268</v>
      </c>
    </row>
    <row r="86" spans="1:7" s="7" customFormat="1" ht="19.5" thickBot="1">
      <c r="A86" s="215"/>
      <c r="B86" s="203"/>
      <c r="C86" s="203"/>
      <c r="D86" s="13"/>
      <c r="E86" s="203"/>
      <c r="F86" s="20">
        <v>268</v>
      </c>
      <c r="G86" s="70">
        <f t="shared" si="2"/>
        <v>268</v>
      </c>
    </row>
    <row r="87" spans="1:7" s="7" customFormat="1" ht="19.5" thickBot="1">
      <c r="A87" s="218"/>
      <c r="B87" s="204" t="s">
        <v>31</v>
      </c>
      <c r="C87" s="205"/>
      <c r="D87" s="25"/>
      <c r="E87" s="25"/>
      <c r="F87" s="26">
        <f>SUM(F62:F86)</f>
        <v>6666</v>
      </c>
      <c r="G87" s="42">
        <f>F87</f>
        <v>6666</v>
      </c>
    </row>
    <row r="88" spans="1:7" s="7" customFormat="1" ht="23.25" thickBot="1">
      <c r="A88" s="206" t="s">
        <v>57</v>
      </c>
      <c r="B88" s="207"/>
      <c r="C88" s="208"/>
      <c r="D88" s="69"/>
      <c r="E88" s="69">
        <f>E87+E58+E31</f>
        <v>10800</v>
      </c>
      <c r="F88" s="44">
        <f>F87+F58+F31</f>
        <v>20000</v>
      </c>
      <c r="G88" s="45">
        <f>G87+G58+G31</f>
        <v>30800</v>
      </c>
    </row>
    <row r="89" spans="1:7" s="7" customFormat="1" ht="18.75">
      <c r="A89" s="15"/>
      <c r="B89" s="15"/>
      <c r="C89" s="15"/>
      <c r="D89" s="16"/>
      <c r="E89" s="16"/>
      <c r="F89" s="15"/>
      <c r="G89" s="15"/>
    </row>
    <row r="90" spans="1:7" s="7" customFormat="1" ht="18.75">
      <c r="A90" s="15"/>
      <c r="B90" s="15"/>
      <c r="C90" s="15"/>
      <c r="D90" s="16"/>
      <c r="E90" s="16"/>
      <c r="F90" s="15"/>
      <c r="G90" s="15"/>
    </row>
    <row r="91" spans="1:7">
      <c r="A91" s="18"/>
      <c r="B91" s="18"/>
      <c r="C91" s="18"/>
      <c r="D91" s="18"/>
      <c r="E91" s="18"/>
      <c r="F91" s="18"/>
      <c r="G91" s="66"/>
    </row>
    <row r="92" spans="1:7">
      <c r="A92" s="18"/>
      <c r="B92" s="18"/>
      <c r="C92" s="18"/>
      <c r="D92" s="18"/>
      <c r="E92" s="18"/>
      <c r="F92" s="18"/>
      <c r="G92" s="66"/>
    </row>
    <row r="93" spans="1:7">
      <c r="A93" s="18"/>
      <c r="B93" s="18"/>
      <c r="C93" s="18"/>
      <c r="D93" s="18"/>
      <c r="E93" s="18"/>
      <c r="F93" s="18"/>
      <c r="G93" s="66"/>
    </row>
    <row r="94" spans="1:7">
      <c r="A94" s="18"/>
      <c r="B94" s="18"/>
      <c r="C94" s="18"/>
      <c r="D94" s="18"/>
      <c r="E94" s="18"/>
      <c r="F94" s="18"/>
      <c r="G94" s="66"/>
    </row>
    <row r="95" spans="1:7">
      <c r="A95" s="18"/>
      <c r="B95" s="18"/>
      <c r="C95" s="18"/>
      <c r="D95" s="18"/>
      <c r="E95" s="18"/>
      <c r="F95" s="18"/>
      <c r="G95" s="66"/>
    </row>
    <row r="96" spans="1:7">
      <c r="A96" s="18"/>
      <c r="B96" s="18"/>
      <c r="C96" s="18"/>
      <c r="D96" s="18"/>
      <c r="E96" s="18"/>
      <c r="F96" s="18"/>
      <c r="G96" s="66"/>
    </row>
    <row r="97" spans="1:7">
      <c r="A97" s="18"/>
      <c r="B97" s="18"/>
      <c r="C97" s="18"/>
      <c r="D97" s="18"/>
      <c r="E97" s="18"/>
      <c r="F97" s="18"/>
      <c r="G97" s="66"/>
    </row>
    <row r="98" spans="1:7">
      <c r="A98" s="18"/>
      <c r="B98" s="18"/>
      <c r="C98" s="18"/>
      <c r="D98" s="18"/>
      <c r="E98" s="18"/>
      <c r="F98" s="18"/>
      <c r="G98" s="66"/>
    </row>
    <row r="99" spans="1:7">
      <c r="A99" s="18"/>
      <c r="B99" s="18"/>
      <c r="C99" s="18"/>
      <c r="D99" s="18"/>
      <c r="E99" s="18"/>
      <c r="F99" s="18"/>
      <c r="G99" s="66"/>
    </row>
    <row r="100" spans="1:7">
      <c r="A100" s="18"/>
      <c r="B100" s="18"/>
      <c r="C100" s="18"/>
      <c r="D100" s="18"/>
      <c r="E100" s="18"/>
      <c r="F100" s="18"/>
      <c r="G100" s="66"/>
    </row>
    <row r="101" spans="1:7">
      <c r="A101" s="18"/>
      <c r="B101" s="18"/>
      <c r="C101" s="18"/>
      <c r="D101" s="18"/>
      <c r="E101" s="18"/>
      <c r="F101" s="18"/>
      <c r="G101" s="66"/>
    </row>
    <row r="102" spans="1:7">
      <c r="A102" s="18"/>
      <c r="B102" s="18"/>
      <c r="C102" s="18"/>
      <c r="D102" s="18"/>
      <c r="E102" s="18"/>
      <c r="F102" s="18"/>
      <c r="G102" s="66"/>
    </row>
    <row r="103" spans="1:7">
      <c r="A103" s="18"/>
      <c r="B103" s="18"/>
      <c r="C103" s="18"/>
      <c r="D103" s="18"/>
      <c r="E103" s="18"/>
      <c r="F103" s="18"/>
      <c r="G103" s="66"/>
    </row>
    <row r="104" spans="1:7">
      <c r="A104" s="18"/>
      <c r="B104" s="18"/>
      <c r="C104" s="18"/>
      <c r="D104" s="18"/>
      <c r="E104" s="18"/>
      <c r="F104" s="18"/>
      <c r="G104" s="66"/>
    </row>
    <row r="105" spans="1:7">
      <c r="A105" s="18"/>
      <c r="B105" s="18"/>
      <c r="C105" s="18"/>
      <c r="D105" s="18"/>
      <c r="E105" s="18"/>
      <c r="F105" s="18"/>
      <c r="G105" s="66"/>
    </row>
    <row r="106" spans="1:7">
      <c r="A106" s="18"/>
      <c r="B106" s="18"/>
      <c r="C106" s="18"/>
      <c r="D106" s="18"/>
      <c r="E106" s="18"/>
      <c r="F106" s="18"/>
      <c r="G106" s="66"/>
    </row>
    <row r="107" spans="1:7">
      <c r="A107" s="18"/>
      <c r="B107" s="18"/>
      <c r="C107" s="18"/>
      <c r="D107" s="18"/>
      <c r="E107" s="18"/>
      <c r="F107" s="18"/>
      <c r="G107" s="66"/>
    </row>
    <row r="108" spans="1:7">
      <c r="A108" s="18"/>
      <c r="B108" s="18"/>
      <c r="C108" s="18"/>
      <c r="D108" s="18"/>
      <c r="E108" s="18"/>
      <c r="F108" s="18"/>
      <c r="G108" s="66"/>
    </row>
    <row r="109" spans="1:7">
      <c r="A109" s="18"/>
      <c r="B109" s="18"/>
      <c r="C109" s="18"/>
      <c r="D109" s="18"/>
      <c r="E109" s="18"/>
      <c r="F109" s="18"/>
      <c r="G109" s="66"/>
    </row>
    <row r="110" spans="1:7">
      <c r="A110" s="18"/>
      <c r="B110" s="18"/>
      <c r="C110" s="18"/>
      <c r="D110" s="18"/>
      <c r="E110" s="18"/>
      <c r="F110" s="18"/>
      <c r="G110" s="66"/>
    </row>
    <row r="111" spans="1:7">
      <c r="A111" s="18"/>
      <c r="B111" s="18"/>
      <c r="C111" s="18"/>
      <c r="D111" s="18"/>
      <c r="E111" s="18"/>
      <c r="F111" s="18"/>
      <c r="G111" s="66"/>
    </row>
    <row r="112" spans="1:7">
      <c r="A112" s="18"/>
      <c r="B112" s="18"/>
      <c r="C112" s="18"/>
      <c r="D112" s="18"/>
      <c r="E112" s="18"/>
      <c r="F112" s="18"/>
      <c r="G112" s="66"/>
    </row>
    <row r="113" spans="1:7">
      <c r="A113" s="18"/>
      <c r="B113" s="18"/>
      <c r="C113" s="18"/>
      <c r="D113" s="18"/>
      <c r="E113" s="18"/>
      <c r="F113" s="18"/>
      <c r="G113" s="66"/>
    </row>
    <row r="114" spans="1:7">
      <c r="A114" s="18"/>
      <c r="B114" s="18"/>
      <c r="C114" s="18"/>
      <c r="D114" s="18"/>
      <c r="E114" s="18"/>
      <c r="F114" s="18"/>
      <c r="G114" s="66"/>
    </row>
    <row r="115" spans="1:7">
      <c r="A115" s="18"/>
      <c r="B115" s="18"/>
      <c r="C115" s="18"/>
      <c r="D115" s="18"/>
      <c r="E115" s="18"/>
      <c r="F115" s="18"/>
      <c r="G115" s="66"/>
    </row>
    <row r="116" spans="1:7">
      <c r="A116" s="18"/>
      <c r="B116" s="18"/>
      <c r="C116" s="18"/>
      <c r="D116" s="18"/>
      <c r="E116" s="18"/>
      <c r="F116" s="18"/>
      <c r="G116" s="66"/>
    </row>
    <row r="117" spans="1:7">
      <c r="A117" s="18"/>
      <c r="B117" s="18"/>
      <c r="C117" s="18"/>
      <c r="D117" s="18"/>
      <c r="E117" s="18"/>
      <c r="F117" s="18"/>
      <c r="G117" s="66"/>
    </row>
    <row r="118" spans="1:7">
      <c r="A118" s="18"/>
      <c r="B118" s="18"/>
      <c r="C118" s="18"/>
      <c r="D118" s="18"/>
      <c r="E118" s="18"/>
      <c r="F118" s="18"/>
      <c r="G118" s="66"/>
    </row>
    <row r="119" spans="1:7">
      <c r="A119" s="18"/>
      <c r="B119" s="18"/>
      <c r="C119" s="18"/>
      <c r="D119" s="18"/>
      <c r="E119" s="18"/>
      <c r="F119" s="18"/>
      <c r="G119" s="66"/>
    </row>
    <row r="120" spans="1:7">
      <c r="A120" s="18"/>
      <c r="B120" s="18"/>
      <c r="C120" s="18"/>
      <c r="D120" s="18"/>
      <c r="E120" s="18"/>
      <c r="F120" s="18"/>
      <c r="G120" s="66"/>
    </row>
    <row r="121" spans="1:7">
      <c r="A121" s="18"/>
      <c r="B121" s="18"/>
      <c r="C121" s="18"/>
      <c r="D121" s="18"/>
      <c r="E121" s="18"/>
      <c r="F121" s="18"/>
      <c r="G121" s="66"/>
    </row>
    <row r="122" spans="1:7">
      <c r="A122" s="18"/>
      <c r="B122" s="18"/>
      <c r="C122" s="18"/>
      <c r="D122" s="18"/>
      <c r="E122" s="18"/>
      <c r="F122" s="18"/>
      <c r="G122" s="66"/>
    </row>
    <row r="123" spans="1:7">
      <c r="A123" s="18"/>
      <c r="B123" s="18"/>
      <c r="C123" s="18"/>
      <c r="D123" s="18"/>
      <c r="E123" s="18"/>
      <c r="F123" s="18"/>
      <c r="G123" s="66"/>
    </row>
    <row r="124" spans="1:7">
      <c r="A124" s="18"/>
      <c r="B124" s="18"/>
      <c r="C124" s="18"/>
      <c r="D124" s="18"/>
      <c r="E124" s="18"/>
      <c r="F124" s="18"/>
      <c r="G124" s="66"/>
    </row>
    <row r="125" spans="1:7">
      <c r="A125" s="18"/>
      <c r="B125" s="18"/>
      <c r="C125" s="18"/>
      <c r="D125" s="18"/>
      <c r="E125" s="18"/>
      <c r="F125" s="18"/>
      <c r="G125" s="66"/>
    </row>
    <row r="126" spans="1:7">
      <c r="A126" s="18"/>
      <c r="B126" s="18"/>
      <c r="C126" s="18"/>
      <c r="D126" s="18"/>
      <c r="E126" s="18"/>
      <c r="F126" s="18"/>
      <c r="G126" s="66"/>
    </row>
    <row r="127" spans="1:7">
      <c r="A127" s="18"/>
      <c r="B127" s="18"/>
      <c r="C127" s="18"/>
      <c r="D127" s="18"/>
      <c r="E127" s="18"/>
      <c r="F127" s="18"/>
      <c r="G127" s="66"/>
    </row>
    <row r="128" spans="1:7">
      <c r="A128" s="18"/>
      <c r="B128" s="18"/>
      <c r="C128" s="18"/>
      <c r="D128" s="18"/>
      <c r="E128" s="18"/>
      <c r="F128" s="18"/>
      <c r="G128" s="66"/>
    </row>
    <row r="129" spans="1:7">
      <c r="A129" s="18"/>
      <c r="B129" s="18"/>
      <c r="C129" s="18"/>
      <c r="D129" s="18"/>
      <c r="E129" s="18"/>
      <c r="F129" s="18"/>
      <c r="G129" s="66"/>
    </row>
    <row r="130" spans="1:7">
      <c r="A130" s="18"/>
      <c r="B130" s="18"/>
      <c r="C130" s="18"/>
      <c r="D130" s="18"/>
      <c r="E130" s="18"/>
      <c r="F130" s="18"/>
      <c r="G130" s="66"/>
    </row>
    <row r="131" spans="1:7">
      <c r="A131" s="18"/>
      <c r="B131" s="18"/>
      <c r="C131" s="18"/>
      <c r="D131" s="18"/>
      <c r="E131" s="18"/>
      <c r="F131" s="18"/>
      <c r="G131" s="66"/>
    </row>
    <row r="132" spans="1:7">
      <c r="A132" s="18"/>
      <c r="B132" s="18"/>
      <c r="C132" s="18"/>
      <c r="D132" s="18"/>
      <c r="E132" s="18"/>
      <c r="F132" s="18"/>
      <c r="G132" s="66"/>
    </row>
    <row r="133" spans="1:7">
      <c r="A133" s="18"/>
      <c r="B133" s="18"/>
      <c r="C133" s="18"/>
      <c r="D133" s="18"/>
      <c r="E133" s="18"/>
      <c r="F133" s="18"/>
      <c r="G133" s="66"/>
    </row>
    <row r="134" spans="1:7">
      <c r="A134" s="18"/>
      <c r="B134" s="18"/>
      <c r="C134" s="18"/>
      <c r="D134" s="18"/>
      <c r="E134" s="18"/>
      <c r="F134" s="18"/>
      <c r="G134" s="66"/>
    </row>
    <row r="135" spans="1:7">
      <c r="A135" s="14"/>
      <c r="B135" s="14"/>
      <c r="C135" s="14"/>
      <c r="D135" s="14"/>
      <c r="E135" s="14"/>
      <c r="F135" s="14"/>
      <c r="G135" s="67"/>
    </row>
    <row r="136" spans="1:7">
      <c r="A136" s="5"/>
      <c r="B136" s="5"/>
      <c r="C136" s="5"/>
      <c r="D136" s="5"/>
      <c r="E136" s="5"/>
      <c r="F136" s="5"/>
      <c r="G136" s="6"/>
    </row>
    <row r="137" spans="1:7">
      <c r="A137" s="5"/>
      <c r="B137" s="5"/>
      <c r="C137" s="5"/>
      <c r="D137" s="5"/>
      <c r="E137" s="5"/>
      <c r="F137" s="5"/>
      <c r="G137" s="6"/>
    </row>
    <row r="138" spans="1:7">
      <c r="A138" s="5"/>
      <c r="B138" s="5"/>
      <c r="C138" s="5"/>
      <c r="D138" s="5"/>
      <c r="E138" s="5"/>
      <c r="F138" s="5"/>
      <c r="G138" s="6"/>
    </row>
    <row r="139" spans="1:7">
      <c r="A139" s="5"/>
      <c r="B139" s="5"/>
      <c r="C139" s="5"/>
      <c r="D139" s="5"/>
      <c r="E139" s="5"/>
      <c r="F139" s="5"/>
      <c r="G139" s="6"/>
    </row>
    <row r="140" spans="1:7">
      <c r="A140" s="5"/>
      <c r="B140" s="5"/>
      <c r="C140" s="5"/>
      <c r="D140" s="5"/>
      <c r="E140" s="5"/>
      <c r="F140" s="5"/>
      <c r="G140" s="6"/>
    </row>
    <row r="141" spans="1:7">
      <c r="A141" s="5"/>
      <c r="B141" s="5"/>
      <c r="C141" s="5"/>
      <c r="D141" s="5"/>
      <c r="E141" s="5"/>
      <c r="F141" s="5"/>
      <c r="G141" s="6"/>
    </row>
    <row r="142" spans="1:7">
      <c r="A142" s="5"/>
      <c r="B142" s="5"/>
      <c r="C142" s="5"/>
      <c r="D142" s="5"/>
      <c r="E142" s="5"/>
      <c r="F142" s="5"/>
      <c r="G142" s="6"/>
    </row>
    <row r="143" spans="1:7">
      <c r="A143" s="5"/>
      <c r="B143" s="5"/>
      <c r="C143" s="5"/>
      <c r="D143" s="5"/>
      <c r="E143" s="5"/>
      <c r="F143" s="5"/>
      <c r="G143" s="6"/>
    </row>
    <row r="144" spans="1:7">
      <c r="A144" s="5"/>
      <c r="B144" s="5"/>
      <c r="C144" s="5"/>
      <c r="D144" s="5"/>
      <c r="E144" s="5"/>
      <c r="F144" s="5"/>
      <c r="G144" s="6"/>
    </row>
    <row r="145" spans="1:7">
      <c r="A145" s="5"/>
      <c r="B145" s="5"/>
      <c r="C145" s="5"/>
      <c r="D145" s="5"/>
      <c r="E145" s="5"/>
      <c r="F145" s="5"/>
      <c r="G145" s="6"/>
    </row>
    <row r="146" spans="1:7">
      <c r="A146" s="5"/>
      <c r="B146" s="5"/>
      <c r="C146" s="5"/>
      <c r="D146" s="5"/>
      <c r="E146" s="5"/>
      <c r="F146" s="5"/>
      <c r="G146" s="6"/>
    </row>
    <row r="147" spans="1:7">
      <c r="A147" s="5"/>
      <c r="B147" s="5"/>
      <c r="C147" s="5"/>
      <c r="D147" s="5"/>
      <c r="E147" s="5"/>
      <c r="F147" s="5"/>
      <c r="G147" s="6"/>
    </row>
    <row r="148" spans="1:7">
      <c r="A148" s="5"/>
      <c r="B148" s="5"/>
      <c r="C148" s="5"/>
      <c r="D148" s="5"/>
      <c r="E148" s="5"/>
      <c r="F148" s="5"/>
      <c r="G148" s="6"/>
    </row>
    <row r="149" spans="1:7">
      <c r="A149" s="5"/>
      <c r="B149" s="5"/>
      <c r="C149" s="5"/>
      <c r="D149" s="5"/>
      <c r="E149" s="5"/>
      <c r="F149" s="5"/>
      <c r="G149" s="6"/>
    </row>
    <row r="150" spans="1:7">
      <c r="A150" s="5"/>
      <c r="B150" s="5"/>
      <c r="C150" s="5"/>
      <c r="D150" s="5"/>
      <c r="E150" s="5"/>
      <c r="F150" s="5"/>
      <c r="G150" s="6"/>
    </row>
    <row r="151" spans="1:7">
      <c r="A151" s="5"/>
      <c r="B151" s="5"/>
      <c r="C151" s="5"/>
      <c r="D151" s="5"/>
      <c r="E151" s="5"/>
      <c r="F151" s="5"/>
      <c r="G151" s="6"/>
    </row>
    <row r="152" spans="1:7">
      <c r="A152" s="5"/>
      <c r="B152" s="5"/>
      <c r="C152" s="5"/>
      <c r="D152" s="5"/>
      <c r="E152" s="5"/>
      <c r="F152" s="5"/>
      <c r="G152" s="6"/>
    </row>
    <row r="153" spans="1:7">
      <c r="A153" s="5"/>
      <c r="B153" s="5"/>
      <c r="C153" s="5"/>
      <c r="D153" s="5"/>
      <c r="E153" s="5"/>
      <c r="F153" s="5"/>
      <c r="G153" s="6"/>
    </row>
    <row r="154" spans="1:7">
      <c r="A154" s="5"/>
      <c r="B154" s="5"/>
      <c r="C154" s="5"/>
      <c r="D154" s="5"/>
      <c r="E154" s="5"/>
      <c r="F154" s="5"/>
      <c r="G154" s="6"/>
    </row>
    <row r="155" spans="1:7">
      <c r="A155" s="5"/>
      <c r="B155" s="5"/>
      <c r="C155" s="5"/>
      <c r="D155" s="5"/>
      <c r="E155" s="5"/>
      <c r="F155" s="5"/>
      <c r="G155" s="6"/>
    </row>
    <row r="156" spans="1:7">
      <c r="A156" s="5"/>
      <c r="B156" s="5"/>
      <c r="C156" s="5"/>
      <c r="D156" s="5"/>
      <c r="E156" s="5"/>
      <c r="F156" s="5"/>
      <c r="G156" s="6"/>
    </row>
    <row r="157" spans="1:7">
      <c r="A157" s="5"/>
      <c r="B157" s="5"/>
      <c r="C157" s="5"/>
      <c r="D157" s="5"/>
      <c r="E157" s="5"/>
      <c r="F157" s="5"/>
      <c r="G157" s="6"/>
    </row>
    <row r="158" spans="1:7">
      <c r="A158" s="5"/>
      <c r="B158" s="5"/>
      <c r="C158" s="5"/>
      <c r="D158" s="5"/>
      <c r="E158" s="5"/>
      <c r="F158" s="5"/>
      <c r="G158" s="6"/>
    </row>
    <row r="159" spans="1:7">
      <c r="A159" s="5"/>
      <c r="B159" s="5"/>
      <c r="C159" s="5"/>
      <c r="D159" s="5"/>
      <c r="E159" s="5"/>
      <c r="F159" s="5"/>
      <c r="G159" s="6"/>
    </row>
    <row r="160" spans="1:7">
      <c r="A160" s="5"/>
      <c r="B160" s="5"/>
      <c r="C160" s="5"/>
      <c r="D160" s="5"/>
      <c r="E160" s="5"/>
      <c r="F160" s="5"/>
      <c r="G160" s="6"/>
    </row>
    <row r="161" spans="1:7">
      <c r="A161" s="5"/>
      <c r="B161" s="5"/>
      <c r="C161" s="5"/>
      <c r="D161" s="5"/>
      <c r="E161" s="5"/>
      <c r="F161" s="5"/>
      <c r="G161" s="6"/>
    </row>
    <row r="162" spans="1:7">
      <c r="A162" s="5"/>
      <c r="B162" s="5"/>
      <c r="C162" s="5"/>
      <c r="D162" s="5"/>
      <c r="E162" s="5"/>
      <c r="F162" s="5"/>
      <c r="G162" s="6"/>
    </row>
    <row r="163" spans="1:7">
      <c r="A163" s="5"/>
      <c r="B163" s="5"/>
      <c r="C163" s="5"/>
      <c r="D163" s="5"/>
      <c r="E163" s="5"/>
      <c r="F163" s="5"/>
      <c r="G163" s="6"/>
    </row>
    <row r="164" spans="1:7">
      <c r="A164" s="5"/>
      <c r="B164" s="5"/>
      <c r="C164" s="5"/>
      <c r="D164" s="5"/>
      <c r="E164" s="5"/>
      <c r="F164" s="5"/>
      <c r="G164" s="6"/>
    </row>
    <row r="165" spans="1:7">
      <c r="A165" s="5"/>
      <c r="B165" s="5"/>
      <c r="C165" s="5"/>
      <c r="D165" s="5"/>
      <c r="E165" s="5"/>
      <c r="F165" s="5"/>
      <c r="G165" s="6"/>
    </row>
    <row r="166" spans="1:7">
      <c r="A166" s="5"/>
      <c r="B166" s="5"/>
      <c r="C166" s="5"/>
      <c r="D166" s="5"/>
      <c r="E166" s="5"/>
      <c r="F166" s="5"/>
      <c r="G166" s="6"/>
    </row>
    <row r="167" spans="1:7">
      <c r="A167" s="5"/>
      <c r="B167" s="5"/>
      <c r="C167" s="5"/>
      <c r="D167" s="5"/>
      <c r="E167" s="5"/>
      <c r="F167" s="5"/>
      <c r="G167" s="6"/>
    </row>
    <row r="168" spans="1:7">
      <c r="A168" s="5"/>
      <c r="B168" s="5"/>
      <c r="C168" s="5"/>
      <c r="D168" s="5"/>
      <c r="E168" s="5"/>
      <c r="F168" s="5"/>
      <c r="G168" s="6"/>
    </row>
    <row r="169" spans="1:7">
      <c r="A169" s="5"/>
      <c r="B169" s="5"/>
      <c r="C169" s="5"/>
      <c r="D169" s="5"/>
      <c r="E169" s="5"/>
      <c r="F169" s="5"/>
      <c r="G169" s="6"/>
    </row>
    <row r="170" spans="1:7">
      <c r="A170" s="5"/>
      <c r="B170" s="5"/>
      <c r="C170" s="5"/>
      <c r="D170" s="5"/>
      <c r="E170" s="5"/>
      <c r="F170" s="5"/>
      <c r="G170" s="6"/>
    </row>
    <row r="171" spans="1:7">
      <c r="A171" s="5"/>
      <c r="B171" s="5"/>
      <c r="C171" s="5"/>
      <c r="D171" s="5"/>
      <c r="E171" s="5"/>
      <c r="F171" s="5"/>
      <c r="G171" s="6"/>
    </row>
    <row r="172" spans="1:7">
      <c r="A172" s="5"/>
      <c r="B172" s="5"/>
      <c r="C172" s="5"/>
      <c r="D172" s="5"/>
      <c r="E172" s="5"/>
      <c r="F172" s="5"/>
      <c r="G172" s="6"/>
    </row>
    <row r="173" spans="1:7">
      <c r="A173" s="5"/>
      <c r="B173" s="5"/>
      <c r="C173" s="5"/>
      <c r="D173" s="5"/>
      <c r="E173" s="5"/>
      <c r="F173" s="5"/>
      <c r="G173" s="6"/>
    </row>
    <row r="174" spans="1:7">
      <c r="A174" s="5"/>
      <c r="B174" s="5"/>
      <c r="C174" s="5"/>
      <c r="D174" s="5"/>
      <c r="E174" s="5"/>
      <c r="F174" s="5"/>
      <c r="G174" s="6"/>
    </row>
    <row r="175" spans="1:7">
      <c r="A175" s="5"/>
      <c r="B175" s="5"/>
      <c r="C175" s="5"/>
      <c r="D175" s="5"/>
      <c r="E175" s="5"/>
      <c r="F175" s="5"/>
      <c r="G175" s="6"/>
    </row>
    <row r="176" spans="1:7">
      <c r="A176" s="5"/>
      <c r="B176" s="5"/>
      <c r="C176" s="5"/>
      <c r="D176" s="5"/>
      <c r="E176" s="5"/>
      <c r="F176" s="5"/>
      <c r="G176" s="6"/>
    </row>
    <row r="177" spans="1:7">
      <c r="A177" s="5"/>
      <c r="B177" s="5"/>
      <c r="C177" s="5"/>
      <c r="D177" s="5"/>
      <c r="E177" s="5"/>
      <c r="F177" s="5"/>
      <c r="G177" s="6"/>
    </row>
    <row r="178" spans="1:7">
      <c r="A178" s="5"/>
      <c r="B178" s="5"/>
      <c r="C178" s="5"/>
      <c r="D178" s="5"/>
      <c r="E178" s="5"/>
      <c r="F178" s="5"/>
      <c r="G178" s="6"/>
    </row>
    <row r="179" spans="1:7">
      <c r="A179" s="5"/>
      <c r="B179" s="5"/>
      <c r="C179" s="5"/>
      <c r="D179" s="5"/>
      <c r="E179" s="5"/>
      <c r="F179" s="5"/>
      <c r="G179" s="6"/>
    </row>
    <row r="180" spans="1:7">
      <c r="A180" s="5"/>
      <c r="B180" s="5"/>
      <c r="C180" s="5"/>
      <c r="D180" s="5"/>
      <c r="E180" s="5"/>
      <c r="F180" s="5"/>
      <c r="G180" s="6"/>
    </row>
    <row r="181" spans="1:7">
      <c r="A181" s="5"/>
      <c r="B181" s="5"/>
      <c r="C181" s="5"/>
      <c r="D181" s="5"/>
      <c r="E181" s="5"/>
      <c r="F181" s="5"/>
      <c r="G181" s="6"/>
    </row>
    <row r="182" spans="1:7">
      <c r="A182" s="5"/>
      <c r="B182" s="5"/>
      <c r="C182" s="5"/>
      <c r="D182" s="5"/>
      <c r="E182" s="5"/>
      <c r="F182" s="5"/>
      <c r="G182" s="6"/>
    </row>
    <row r="183" spans="1:7">
      <c r="A183" s="5"/>
      <c r="B183" s="5"/>
      <c r="C183" s="5"/>
      <c r="D183" s="5"/>
      <c r="E183" s="5"/>
      <c r="F183" s="5"/>
      <c r="G183" s="6"/>
    </row>
    <row r="184" spans="1:7">
      <c r="A184" s="5"/>
      <c r="B184" s="5"/>
      <c r="C184" s="5"/>
      <c r="D184" s="5"/>
      <c r="E184" s="5"/>
      <c r="F184" s="5"/>
      <c r="G184" s="6"/>
    </row>
    <row r="185" spans="1:7">
      <c r="A185" s="5"/>
      <c r="B185" s="5"/>
      <c r="C185" s="5"/>
      <c r="D185" s="5"/>
      <c r="E185" s="5"/>
      <c r="F185" s="5"/>
      <c r="G185" s="6"/>
    </row>
    <row r="186" spans="1:7">
      <c r="A186" s="5"/>
      <c r="B186" s="5"/>
      <c r="C186" s="5"/>
      <c r="D186" s="5"/>
      <c r="E186" s="5"/>
      <c r="F186" s="5"/>
      <c r="G186" s="6"/>
    </row>
    <row r="187" spans="1:7">
      <c r="A187" s="5"/>
      <c r="B187" s="5"/>
      <c r="C187" s="5"/>
      <c r="D187" s="5"/>
      <c r="E187" s="5"/>
      <c r="F187" s="5"/>
      <c r="G187" s="6"/>
    </row>
    <row r="188" spans="1:7">
      <c r="A188" s="5"/>
      <c r="B188" s="5"/>
      <c r="C188" s="5"/>
      <c r="D188" s="5"/>
      <c r="E188" s="5"/>
      <c r="F188" s="5"/>
      <c r="G188" s="6"/>
    </row>
    <row r="189" spans="1:7">
      <c r="A189" s="5"/>
      <c r="B189" s="5"/>
      <c r="C189" s="5"/>
      <c r="D189" s="5"/>
      <c r="E189" s="5"/>
      <c r="F189" s="5"/>
      <c r="G189" s="6"/>
    </row>
    <row r="190" spans="1:7">
      <c r="A190" s="5"/>
      <c r="B190" s="5"/>
      <c r="C190" s="5"/>
      <c r="D190" s="5"/>
      <c r="E190" s="5"/>
      <c r="F190" s="5"/>
      <c r="G190" s="6"/>
    </row>
    <row r="191" spans="1:7">
      <c r="A191" s="5"/>
      <c r="B191" s="5"/>
      <c r="C191" s="5"/>
      <c r="D191" s="5"/>
      <c r="E191" s="5"/>
      <c r="F191" s="5"/>
      <c r="G191" s="6"/>
    </row>
    <row r="192" spans="1:7">
      <c r="A192" s="5"/>
      <c r="B192" s="5"/>
      <c r="C192" s="5"/>
      <c r="D192" s="5"/>
      <c r="E192" s="5"/>
      <c r="F192" s="5"/>
      <c r="G192" s="6"/>
    </row>
    <row r="193" spans="1:7">
      <c r="A193" s="5"/>
      <c r="B193" s="5"/>
      <c r="C193" s="5"/>
      <c r="D193" s="5"/>
      <c r="E193" s="5"/>
      <c r="F193" s="5"/>
      <c r="G193" s="6"/>
    </row>
    <row r="194" spans="1:7">
      <c r="A194" s="5"/>
      <c r="B194" s="5"/>
      <c r="C194" s="5"/>
      <c r="D194" s="5"/>
      <c r="E194" s="5"/>
      <c r="F194" s="5"/>
      <c r="G194" s="6"/>
    </row>
    <row r="195" spans="1:7">
      <c r="A195" s="5"/>
      <c r="B195" s="5"/>
      <c r="C195" s="5"/>
      <c r="D195" s="5"/>
      <c r="E195" s="5"/>
      <c r="F195" s="5"/>
      <c r="G195" s="6"/>
    </row>
    <row r="196" spans="1:7">
      <c r="A196" s="5"/>
      <c r="B196" s="5"/>
      <c r="C196" s="5"/>
      <c r="D196" s="5"/>
      <c r="E196" s="5"/>
      <c r="F196" s="5"/>
      <c r="G196" s="6"/>
    </row>
    <row r="197" spans="1:7">
      <c r="A197" s="5"/>
      <c r="B197" s="5"/>
      <c r="C197" s="5"/>
      <c r="D197" s="5"/>
      <c r="E197" s="5"/>
      <c r="F197" s="5"/>
      <c r="G197" s="6"/>
    </row>
    <row r="198" spans="1:7">
      <c r="A198" s="5"/>
      <c r="B198" s="5"/>
      <c r="C198" s="5"/>
      <c r="D198" s="5"/>
      <c r="E198" s="5"/>
      <c r="F198" s="5"/>
      <c r="G198" s="6"/>
    </row>
    <row r="199" spans="1:7">
      <c r="A199" s="5"/>
      <c r="B199" s="5"/>
      <c r="C199" s="5"/>
      <c r="D199" s="5"/>
      <c r="E199" s="5"/>
      <c r="F199" s="5"/>
      <c r="G199" s="6"/>
    </row>
    <row r="200" spans="1:7">
      <c r="A200" s="5"/>
      <c r="B200" s="5"/>
      <c r="C200" s="5"/>
      <c r="D200" s="5"/>
      <c r="E200" s="5"/>
      <c r="F200" s="5"/>
      <c r="G200" s="6"/>
    </row>
    <row r="201" spans="1:7">
      <c r="A201" s="5"/>
      <c r="B201" s="5"/>
      <c r="C201" s="5"/>
      <c r="D201" s="5"/>
      <c r="E201" s="5"/>
      <c r="F201" s="5"/>
      <c r="G201" s="6"/>
    </row>
    <row r="202" spans="1:7">
      <c r="A202" s="5"/>
      <c r="B202" s="5"/>
      <c r="C202" s="5"/>
      <c r="D202" s="5"/>
      <c r="E202" s="5"/>
      <c r="F202" s="5"/>
      <c r="G202" s="6"/>
    </row>
    <row r="203" spans="1:7">
      <c r="A203" s="5"/>
      <c r="B203" s="5"/>
      <c r="C203" s="5"/>
      <c r="D203" s="5"/>
      <c r="E203" s="5"/>
      <c r="F203" s="5"/>
      <c r="G203" s="6"/>
    </row>
    <row r="204" spans="1:7">
      <c r="A204" s="5"/>
      <c r="B204" s="5"/>
      <c r="C204" s="5"/>
      <c r="D204" s="5"/>
      <c r="E204" s="5"/>
      <c r="F204" s="5"/>
      <c r="G204" s="6"/>
    </row>
    <row r="205" spans="1:7">
      <c r="A205" s="5"/>
      <c r="B205" s="5"/>
      <c r="C205" s="5"/>
      <c r="D205" s="5"/>
      <c r="E205" s="5"/>
      <c r="F205" s="5"/>
      <c r="G205" s="6"/>
    </row>
    <row r="206" spans="1:7">
      <c r="A206" s="5"/>
      <c r="B206" s="5"/>
      <c r="C206" s="5"/>
      <c r="D206" s="5"/>
      <c r="E206" s="5"/>
      <c r="F206" s="5"/>
      <c r="G206" s="6"/>
    </row>
    <row r="207" spans="1:7">
      <c r="A207" s="5"/>
      <c r="B207" s="5"/>
      <c r="C207" s="5"/>
      <c r="D207" s="5"/>
      <c r="E207" s="5"/>
      <c r="F207" s="5"/>
      <c r="G207" s="6"/>
    </row>
    <row r="208" spans="1:7">
      <c r="A208" s="5"/>
      <c r="B208" s="5"/>
      <c r="C208" s="5"/>
      <c r="D208" s="5"/>
      <c r="E208" s="5"/>
      <c r="F208" s="5"/>
      <c r="G208" s="6"/>
    </row>
    <row r="209" spans="1:7">
      <c r="A209" s="5"/>
      <c r="B209" s="5"/>
      <c r="C209" s="5"/>
      <c r="D209" s="5"/>
      <c r="E209" s="5"/>
      <c r="F209" s="5"/>
      <c r="G209" s="6"/>
    </row>
    <row r="210" spans="1:7">
      <c r="A210" s="5"/>
      <c r="B210" s="5"/>
      <c r="C210" s="5"/>
      <c r="D210" s="5"/>
      <c r="E210" s="5"/>
      <c r="F210" s="5"/>
      <c r="G210" s="6"/>
    </row>
    <row r="211" spans="1:7">
      <c r="A211" s="5"/>
      <c r="B211" s="5"/>
      <c r="C211" s="5"/>
      <c r="D211" s="5"/>
      <c r="E211" s="5"/>
      <c r="F211" s="5"/>
      <c r="G211" s="6"/>
    </row>
    <row r="212" spans="1:7">
      <c r="A212" s="5"/>
      <c r="B212" s="5"/>
      <c r="C212" s="5"/>
      <c r="D212" s="5"/>
      <c r="E212" s="5"/>
      <c r="F212" s="5"/>
      <c r="G212" s="6"/>
    </row>
    <row r="213" spans="1:7">
      <c r="A213" s="5"/>
      <c r="B213" s="5"/>
      <c r="C213" s="5"/>
      <c r="D213" s="5"/>
      <c r="E213" s="5"/>
      <c r="F213" s="5"/>
      <c r="G213" s="6"/>
    </row>
    <row r="214" spans="1:7">
      <c r="A214" s="5"/>
      <c r="B214" s="5"/>
      <c r="C214" s="5"/>
      <c r="D214" s="5"/>
      <c r="E214" s="5"/>
      <c r="F214" s="5"/>
      <c r="G214" s="6"/>
    </row>
    <row r="215" spans="1:7">
      <c r="A215" s="5"/>
      <c r="B215" s="5"/>
      <c r="C215" s="5"/>
      <c r="D215" s="5"/>
      <c r="E215" s="5"/>
      <c r="F215" s="5"/>
      <c r="G215" s="6"/>
    </row>
    <row r="216" spans="1:7">
      <c r="A216" s="5"/>
      <c r="B216" s="5"/>
      <c r="C216" s="5"/>
      <c r="D216" s="5"/>
      <c r="E216" s="5"/>
      <c r="F216" s="5"/>
      <c r="G216" s="6"/>
    </row>
    <row r="217" spans="1:7">
      <c r="A217" s="5"/>
      <c r="B217" s="5"/>
      <c r="C217" s="5"/>
      <c r="D217" s="5"/>
      <c r="E217" s="5"/>
      <c r="F217" s="5"/>
      <c r="G217" s="6"/>
    </row>
    <row r="218" spans="1:7">
      <c r="A218" s="5"/>
      <c r="B218" s="5"/>
      <c r="C218" s="5"/>
      <c r="D218" s="5"/>
      <c r="E218" s="5"/>
      <c r="F218" s="5"/>
      <c r="G218" s="6"/>
    </row>
    <row r="219" spans="1:7">
      <c r="A219" s="5"/>
      <c r="B219" s="5"/>
      <c r="C219" s="5"/>
      <c r="D219" s="5"/>
      <c r="E219" s="5"/>
      <c r="F219" s="5"/>
      <c r="G219" s="6"/>
    </row>
    <row r="220" spans="1:7">
      <c r="A220" s="5"/>
      <c r="B220" s="5"/>
      <c r="C220" s="5"/>
      <c r="D220" s="5"/>
      <c r="E220" s="5"/>
      <c r="F220" s="5"/>
      <c r="G220" s="6"/>
    </row>
    <row r="221" spans="1:7">
      <c r="A221" s="5"/>
      <c r="B221" s="5"/>
      <c r="C221" s="5"/>
      <c r="D221" s="5"/>
      <c r="E221" s="5"/>
      <c r="F221" s="5"/>
      <c r="G221" s="6"/>
    </row>
    <row r="222" spans="1:7">
      <c r="A222" s="5"/>
      <c r="B222" s="5"/>
      <c r="C222" s="5"/>
      <c r="D222" s="5"/>
      <c r="E222" s="5"/>
      <c r="F222" s="5"/>
      <c r="G222" s="6"/>
    </row>
    <row r="223" spans="1:7">
      <c r="A223" s="5"/>
      <c r="B223" s="5"/>
      <c r="C223" s="5"/>
      <c r="D223" s="5"/>
      <c r="E223" s="5"/>
      <c r="F223" s="5"/>
      <c r="G223" s="6"/>
    </row>
    <row r="224" spans="1:7">
      <c r="A224" s="5"/>
      <c r="B224" s="5"/>
      <c r="C224" s="5"/>
      <c r="D224" s="5"/>
      <c r="E224" s="5"/>
      <c r="F224" s="5"/>
      <c r="G224" s="6"/>
    </row>
    <row r="225" spans="1:7">
      <c r="A225" s="5"/>
      <c r="B225" s="5"/>
      <c r="C225" s="5"/>
      <c r="D225" s="5"/>
      <c r="E225" s="5"/>
      <c r="F225" s="5"/>
      <c r="G225" s="6"/>
    </row>
    <row r="226" spans="1:7">
      <c r="A226" s="5"/>
      <c r="B226" s="5"/>
      <c r="C226" s="5"/>
      <c r="D226" s="5"/>
      <c r="E226" s="5"/>
      <c r="F226" s="5"/>
      <c r="G226" s="6"/>
    </row>
    <row r="227" spans="1:7">
      <c r="A227" s="5"/>
      <c r="B227" s="5"/>
      <c r="C227" s="5"/>
      <c r="D227" s="5"/>
      <c r="E227" s="5"/>
      <c r="F227" s="5"/>
      <c r="G227" s="6"/>
    </row>
    <row r="228" spans="1:7">
      <c r="A228" s="5"/>
      <c r="B228" s="5"/>
      <c r="C228" s="5"/>
      <c r="D228" s="5"/>
      <c r="E228" s="5"/>
      <c r="F228" s="5"/>
      <c r="G228" s="6"/>
    </row>
    <row r="229" spans="1:7">
      <c r="A229" s="5"/>
      <c r="B229" s="5"/>
      <c r="C229" s="5"/>
      <c r="D229" s="5"/>
      <c r="E229" s="5"/>
      <c r="F229" s="5"/>
      <c r="G229" s="6"/>
    </row>
    <row r="230" spans="1:7">
      <c r="A230" s="5"/>
      <c r="B230" s="5"/>
      <c r="C230" s="5"/>
      <c r="D230" s="5"/>
      <c r="E230" s="5"/>
      <c r="F230" s="5"/>
      <c r="G230" s="6"/>
    </row>
    <row r="231" spans="1:7">
      <c r="A231" s="5"/>
      <c r="B231" s="5"/>
      <c r="C231" s="5"/>
      <c r="D231" s="5"/>
      <c r="E231" s="5"/>
      <c r="F231" s="5"/>
      <c r="G231" s="6"/>
    </row>
    <row r="232" spans="1:7">
      <c r="A232" s="5"/>
      <c r="B232" s="5"/>
      <c r="C232" s="5"/>
      <c r="D232" s="5"/>
      <c r="E232" s="5"/>
      <c r="F232" s="5"/>
      <c r="G232" s="6"/>
    </row>
    <row r="233" spans="1:7">
      <c r="A233" s="5"/>
      <c r="B233" s="5"/>
      <c r="C233" s="5"/>
      <c r="D233" s="5"/>
      <c r="E233" s="5"/>
      <c r="F233" s="5"/>
      <c r="G233" s="6"/>
    </row>
    <row r="234" spans="1:7">
      <c r="A234" s="5"/>
      <c r="B234" s="5"/>
      <c r="C234" s="5"/>
      <c r="D234" s="5"/>
      <c r="E234" s="5"/>
      <c r="F234" s="5"/>
      <c r="G234" s="6"/>
    </row>
    <row r="235" spans="1:7">
      <c r="A235" s="5"/>
      <c r="B235" s="5"/>
      <c r="C235" s="5"/>
      <c r="D235" s="5"/>
      <c r="E235" s="5"/>
      <c r="F235" s="5"/>
      <c r="G235" s="6"/>
    </row>
    <row r="236" spans="1:7">
      <c r="A236" s="5"/>
      <c r="B236" s="5"/>
      <c r="C236" s="5"/>
      <c r="D236" s="5"/>
      <c r="E236" s="5"/>
      <c r="F236" s="5"/>
      <c r="G236" s="6"/>
    </row>
    <row r="237" spans="1:7">
      <c r="A237" s="5"/>
      <c r="B237" s="5"/>
      <c r="C237" s="5"/>
      <c r="D237" s="5"/>
      <c r="E237" s="5"/>
      <c r="F237" s="5"/>
      <c r="G237" s="6"/>
    </row>
    <row r="238" spans="1:7">
      <c r="A238" s="5"/>
      <c r="B238" s="5"/>
      <c r="C238" s="5"/>
      <c r="D238" s="5"/>
      <c r="E238" s="5"/>
      <c r="F238" s="5"/>
      <c r="G238" s="6"/>
    </row>
    <row r="239" spans="1:7">
      <c r="A239" s="5"/>
      <c r="B239" s="5"/>
      <c r="C239" s="5"/>
      <c r="D239" s="5"/>
      <c r="E239" s="5"/>
      <c r="F239" s="5"/>
      <c r="G239" s="6"/>
    </row>
    <row r="240" spans="1:7">
      <c r="A240" s="5"/>
      <c r="B240" s="5"/>
      <c r="C240" s="5"/>
      <c r="D240" s="5"/>
      <c r="E240" s="5"/>
      <c r="F240" s="5"/>
      <c r="G240" s="6"/>
    </row>
    <row r="241" spans="1:7">
      <c r="A241" s="5"/>
      <c r="B241" s="5"/>
      <c r="C241" s="5"/>
      <c r="D241" s="5"/>
      <c r="E241" s="5"/>
      <c r="F241" s="5"/>
      <c r="G241" s="6"/>
    </row>
    <row r="242" spans="1:7">
      <c r="A242" s="5"/>
      <c r="B242" s="5"/>
      <c r="C242" s="5"/>
      <c r="D242" s="5"/>
      <c r="E242" s="5"/>
      <c r="F242" s="5"/>
      <c r="G242" s="6"/>
    </row>
    <row r="243" spans="1:7">
      <c r="A243" s="5"/>
      <c r="B243" s="5"/>
      <c r="C243" s="5"/>
      <c r="D243" s="5"/>
      <c r="E243" s="5"/>
      <c r="F243" s="5"/>
      <c r="G243" s="6"/>
    </row>
    <row r="244" spans="1:7">
      <c r="A244" s="5"/>
      <c r="B244" s="5"/>
      <c r="C244" s="5"/>
      <c r="D244" s="5"/>
      <c r="E244" s="5"/>
      <c r="F244" s="5"/>
      <c r="G244" s="6"/>
    </row>
    <row r="245" spans="1:7">
      <c r="A245" s="5"/>
      <c r="B245" s="5"/>
      <c r="C245" s="5"/>
      <c r="D245" s="5"/>
      <c r="E245" s="5"/>
      <c r="F245" s="5"/>
      <c r="G245" s="6"/>
    </row>
    <row r="246" spans="1:7">
      <c r="A246" s="5"/>
      <c r="B246" s="5"/>
      <c r="C246" s="5"/>
      <c r="D246" s="5"/>
      <c r="E246" s="5"/>
      <c r="F246" s="5"/>
      <c r="G246" s="6"/>
    </row>
    <row r="247" spans="1:7">
      <c r="A247" s="5"/>
      <c r="B247" s="5"/>
      <c r="C247" s="5"/>
      <c r="D247" s="5"/>
      <c r="E247" s="5"/>
      <c r="F247" s="5"/>
      <c r="G247" s="6"/>
    </row>
    <row r="248" spans="1:7">
      <c r="A248" s="5"/>
      <c r="B248" s="5"/>
      <c r="C248" s="5"/>
      <c r="D248" s="5"/>
      <c r="E248" s="5"/>
      <c r="F248" s="5"/>
      <c r="G248" s="6"/>
    </row>
    <row r="249" spans="1:7">
      <c r="A249" s="5"/>
      <c r="B249" s="5"/>
      <c r="C249" s="5"/>
      <c r="D249" s="5"/>
      <c r="E249" s="5"/>
      <c r="F249" s="5"/>
      <c r="G249" s="6"/>
    </row>
    <row r="250" spans="1:7">
      <c r="A250" s="5"/>
      <c r="B250" s="5"/>
      <c r="C250" s="5"/>
      <c r="D250" s="5"/>
      <c r="E250" s="5"/>
      <c r="F250" s="5"/>
      <c r="G250" s="6"/>
    </row>
    <row r="251" spans="1:7">
      <c r="A251" s="5"/>
      <c r="B251" s="5"/>
      <c r="C251" s="5"/>
      <c r="D251" s="5"/>
      <c r="E251" s="5"/>
      <c r="F251" s="5"/>
      <c r="G251" s="6"/>
    </row>
    <row r="252" spans="1:7">
      <c r="A252" s="5"/>
      <c r="B252" s="5"/>
      <c r="C252" s="5"/>
      <c r="D252" s="5"/>
      <c r="E252" s="5"/>
      <c r="F252" s="5"/>
      <c r="G252" s="6"/>
    </row>
    <row r="253" spans="1:7">
      <c r="A253" s="5"/>
      <c r="B253" s="5"/>
      <c r="C253" s="5"/>
      <c r="D253" s="5"/>
      <c r="E253" s="5"/>
      <c r="F253" s="5"/>
      <c r="G253" s="6"/>
    </row>
    <row r="254" spans="1:7">
      <c r="A254" s="5"/>
      <c r="B254" s="5"/>
      <c r="C254" s="5"/>
      <c r="D254" s="5"/>
      <c r="E254" s="5"/>
      <c r="F254" s="5"/>
      <c r="G254" s="6"/>
    </row>
    <row r="255" spans="1:7">
      <c r="A255" s="5"/>
      <c r="B255" s="5"/>
      <c r="C255" s="5"/>
      <c r="D255" s="5"/>
      <c r="E255" s="5"/>
      <c r="F255" s="5"/>
      <c r="G255" s="6"/>
    </row>
    <row r="256" spans="1:7">
      <c r="A256" s="5"/>
      <c r="B256" s="5"/>
      <c r="C256" s="5"/>
      <c r="D256" s="5"/>
      <c r="E256" s="5"/>
      <c r="F256" s="5"/>
      <c r="G256" s="6"/>
    </row>
    <row r="257" spans="1:7">
      <c r="A257" s="5"/>
      <c r="B257" s="5"/>
      <c r="C257" s="5"/>
      <c r="D257" s="5"/>
      <c r="E257" s="5"/>
      <c r="F257" s="5"/>
      <c r="G257" s="6"/>
    </row>
    <row r="258" spans="1:7">
      <c r="A258" s="5"/>
      <c r="B258" s="5"/>
      <c r="C258" s="5"/>
      <c r="D258" s="5"/>
      <c r="E258" s="5"/>
      <c r="F258" s="5"/>
      <c r="G258" s="6"/>
    </row>
    <row r="259" spans="1:7">
      <c r="A259" s="5"/>
      <c r="B259" s="5"/>
      <c r="C259" s="5"/>
      <c r="D259" s="5"/>
      <c r="E259" s="5"/>
      <c r="F259" s="5"/>
      <c r="G259" s="6"/>
    </row>
    <row r="260" spans="1:7">
      <c r="A260" s="5"/>
      <c r="B260" s="5"/>
      <c r="C260" s="5"/>
      <c r="D260" s="5"/>
      <c r="E260" s="5"/>
      <c r="F260" s="5"/>
      <c r="G260" s="6"/>
    </row>
    <row r="261" spans="1:7">
      <c r="A261" s="5"/>
      <c r="B261" s="5"/>
      <c r="C261" s="5"/>
      <c r="D261" s="5"/>
      <c r="E261" s="5"/>
      <c r="F261" s="5"/>
      <c r="G261" s="6"/>
    </row>
  </sheetData>
  <mergeCells count="21">
    <mergeCell ref="B32:G32"/>
    <mergeCell ref="E4:F4"/>
    <mergeCell ref="B4:B5"/>
    <mergeCell ref="C4:C5"/>
    <mergeCell ref="D4:D5"/>
    <mergeCell ref="B62:B86"/>
    <mergeCell ref="B87:C87"/>
    <mergeCell ref="A88:C88"/>
    <mergeCell ref="A2:G2"/>
    <mergeCell ref="A3:D3"/>
    <mergeCell ref="A4:A5"/>
    <mergeCell ref="A6:A58"/>
    <mergeCell ref="A62:A87"/>
    <mergeCell ref="B33:B57"/>
    <mergeCell ref="B58:C58"/>
    <mergeCell ref="B61:G61"/>
    <mergeCell ref="C62:C86"/>
    <mergeCell ref="E62:E86"/>
    <mergeCell ref="G4:G5"/>
    <mergeCell ref="B6:B30"/>
    <mergeCell ref="B31:C31"/>
  </mergeCells>
  <pageMargins left="0.19685039370078741" right="0.19685039370078741" top="0.31496062992125984" bottom="0.19685039370078741" header="0.31496062992125984" footer="0.31496062992125984"/>
  <pageSetup paperSize="9"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61"/>
  <sheetViews>
    <sheetView topLeftCell="A52" workbookViewId="0">
      <selection activeCell="F66" sqref="F66"/>
    </sheetView>
  </sheetViews>
  <sheetFormatPr defaultRowHeight="20.25"/>
  <cols>
    <col min="1" max="1" width="14.85546875" style="93" customWidth="1"/>
    <col min="2" max="2" width="18.7109375" style="93" customWidth="1"/>
    <col min="3" max="3" width="38.140625" style="93" customWidth="1"/>
    <col min="4" max="6" width="15.7109375" style="93" customWidth="1"/>
    <col min="7" max="7" width="19.42578125" style="93" customWidth="1"/>
    <col min="8" max="16384" width="9.140625" style="93"/>
  </cols>
  <sheetData>
    <row r="1" spans="1:7" ht="9" customHeight="1"/>
    <row r="2" spans="1:7" ht="52.5" customHeight="1">
      <c r="A2" s="339" t="s">
        <v>650</v>
      </c>
      <c r="B2" s="340"/>
      <c r="C2" s="340"/>
      <c r="D2" s="340"/>
      <c r="E2" s="340"/>
      <c r="F2" s="340"/>
      <c r="G2" s="340"/>
    </row>
    <row r="3" spans="1:7" ht="8.25" customHeight="1"/>
    <row r="4" spans="1:7" ht="23.25" customHeight="1" thickBot="1">
      <c r="A4" s="317" t="s">
        <v>1471</v>
      </c>
      <c r="B4" s="317"/>
      <c r="C4" s="317"/>
      <c r="D4" s="317"/>
    </row>
    <row r="5" spans="1:7" ht="46.5" customHeight="1">
      <c r="A5" s="318" t="s">
        <v>679</v>
      </c>
      <c r="B5" s="304" t="s">
        <v>1</v>
      </c>
      <c r="C5" s="304" t="s">
        <v>2</v>
      </c>
      <c r="D5" s="304" t="s">
        <v>3</v>
      </c>
      <c r="E5" s="304" t="s">
        <v>593</v>
      </c>
      <c r="F5" s="304"/>
      <c r="G5" s="306" t="s">
        <v>594</v>
      </c>
    </row>
    <row r="6" spans="1:7" ht="21" thickBot="1">
      <c r="A6" s="303"/>
      <c r="B6" s="305"/>
      <c r="C6" s="305"/>
      <c r="D6" s="305"/>
      <c r="E6" s="98" t="s">
        <v>75</v>
      </c>
      <c r="F6" s="99" t="s">
        <v>4</v>
      </c>
      <c r="G6" s="307"/>
    </row>
    <row r="7" spans="1:7">
      <c r="A7" s="293" t="s">
        <v>1473</v>
      </c>
      <c r="B7" s="347" t="s">
        <v>1416</v>
      </c>
      <c r="C7" s="96" t="s">
        <v>1417</v>
      </c>
      <c r="D7" s="97">
        <v>283</v>
      </c>
      <c r="E7" s="97">
        <v>0</v>
      </c>
      <c r="F7" s="97">
        <v>80</v>
      </c>
      <c r="G7" s="104">
        <f>F7+E7</f>
        <v>80</v>
      </c>
    </row>
    <row r="8" spans="1:7">
      <c r="A8" s="294"/>
      <c r="B8" s="347"/>
      <c r="C8" s="94" t="s">
        <v>1418</v>
      </c>
      <c r="D8" s="95">
        <v>329</v>
      </c>
      <c r="E8" s="97">
        <v>0</v>
      </c>
      <c r="F8" s="97">
        <v>80</v>
      </c>
      <c r="G8" s="104">
        <f t="shared" ref="G8:G31" si="0">F8+E8</f>
        <v>80</v>
      </c>
    </row>
    <row r="9" spans="1:7">
      <c r="A9" s="294"/>
      <c r="B9" s="347"/>
      <c r="C9" s="94" t="s">
        <v>1419</v>
      </c>
      <c r="D9" s="95">
        <v>268</v>
      </c>
      <c r="E9" s="97">
        <v>0</v>
      </c>
      <c r="F9" s="97">
        <v>80</v>
      </c>
      <c r="G9" s="104">
        <f t="shared" si="0"/>
        <v>80</v>
      </c>
    </row>
    <row r="10" spans="1:7">
      <c r="A10" s="294"/>
      <c r="B10" s="347"/>
      <c r="C10" s="94" t="s">
        <v>1420</v>
      </c>
      <c r="D10" s="95">
        <v>268</v>
      </c>
      <c r="E10" s="97">
        <v>0</v>
      </c>
      <c r="F10" s="97">
        <v>80</v>
      </c>
      <c r="G10" s="104">
        <f t="shared" si="0"/>
        <v>80</v>
      </c>
    </row>
    <row r="11" spans="1:7">
      <c r="A11" s="294"/>
      <c r="B11" s="347"/>
      <c r="C11" s="94" t="s">
        <v>1421</v>
      </c>
      <c r="D11" s="95">
        <v>296</v>
      </c>
      <c r="E11" s="97">
        <v>0</v>
      </c>
      <c r="F11" s="97">
        <v>80</v>
      </c>
      <c r="G11" s="104">
        <f t="shared" si="0"/>
        <v>80</v>
      </c>
    </row>
    <row r="12" spans="1:7">
      <c r="A12" s="294"/>
      <c r="B12" s="347"/>
      <c r="C12" s="94" t="s">
        <v>1422</v>
      </c>
      <c r="D12" s="95">
        <v>262</v>
      </c>
      <c r="E12" s="97">
        <v>0</v>
      </c>
      <c r="F12" s="97">
        <v>80</v>
      </c>
      <c r="G12" s="104">
        <f t="shared" si="0"/>
        <v>80</v>
      </c>
    </row>
    <row r="13" spans="1:7">
      <c r="A13" s="294"/>
      <c r="B13" s="347"/>
      <c r="C13" s="94" t="s">
        <v>1423</v>
      </c>
      <c r="D13" s="95">
        <v>304</v>
      </c>
      <c r="E13" s="97">
        <v>0</v>
      </c>
      <c r="F13" s="97">
        <v>80</v>
      </c>
      <c r="G13" s="104">
        <f t="shared" si="0"/>
        <v>80</v>
      </c>
    </row>
    <row r="14" spans="1:7" ht="23.25" customHeight="1">
      <c r="A14" s="294"/>
      <c r="B14" s="347"/>
      <c r="C14" s="94" t="s">
        <v>1424</v>
      </c>
      <c r="D14" s="95">
        <v>260</v>
      </c>
      <c r="E14" s="97">
        <v>0</v>
      </c>
      <c r="F14" s="97">
        <v>80</v>
      </c>
      <c r="G14" s="104">
        <f t="shared" si="0"/>
        <v>80</v>
      </c>
    </row>
    <row r="15" spans="1:7">
      <c r="A15" s="294"/>
      <c r="B15" s="347"/>
      <c r="C15" s="94" t="s">
        <v>1425</v>
      </c>
      <c r="D15" s="95">
        <v>325</v>
      </c>
      <c r="E15" s="97">
        <v>0</v>
      </c>
      <c r="F15" s="97">
        <v>80</v>
      </c>
      <c r="G15" s="104">
        <f t="shared" si="0"/>
        <v>80</v>
      </c>
    </row>
    <row r="16" spans="1:7">
      <c r="A16" s="294"/>
      <c r="B16" s="347"/>
      <c r="C16" s="94" t="s">
        <v>1426</v>
      </c>
      <c r="D16" s="95">
        <v>316</v>
      </c>
      <c r="E16" s="97">
        <v>0</v>
      </c>
      <c r="F16" s="97">
        <v>80</v>
      </c>
      <c r="G16" s="104">
        <f t="shared" si="0"/>
        <v>80</v>
      </c>
    </row>
    <row r="17" spans="1:7">
      <c r="A17" s="294"/>
      <c r="B17" s="347"/>
      <c r="C17" s="94" t="s">
        <v>1427</v>
      </c>
      <c r="D17" s="95">
        <v>315</v>
      </c>
      <c r="E17" s="97">
        <v>0</v>
      </c>
      <c r="F17" s="97">
        <v>80</v>
      </c>
      <c r="G17" s="104">
        <f t="shared" si="0"/>
        <v>80</v>
      </c>
    </row>
    <row r="18" spans="1:7">
      <c r="A18" s="294"/>
      <c r="B18" s="347"/>
      <c r="C18" s="94" t="s">
        <v>1428</v>
      </c>
      <c r="D18" s="95">
        <v>278</v>
      </c>
      <c r="E18" s="97">
        <v>0</v>
      </c>
      <c r="F18" s="97">
        <v>80</v>
      </c>
      <c r="G18" s="104">
        <f t="shared" si="0"/>
        <v>80</v>
      </c>
    </row>
    <row r="19" spans="1:7">
      <c r="A19" s="294"/>
      <c r="B19" s="347"/>
      <c r="C19" s="94" t="s">
        <v>1429</v>
      </c>
      <c r="D19" s="95">
        <v>299</v>
      </c>
      <c r="E19" s="97">
        <v>0</v>
      </c>
      <c r="F19" s="97">
        <v>80</v>
      </c>
      <c r="G19" s="104">
        <f t="shared" si="0"/>
        <v>80</v>
      </c>
    </row>
    <row r="20" spans="1:7">
      <c r="A20" s="294"/>
      <c r="B20" s="347"/>
      <c r="C20" s="94" t="s">
        <v>1430</v>
      </c>
      <c r="D20" s="95">
        <v>288</v>
      </c>
      <c r="E20" s="97">
        <v>0</v>
      </c>
      <c r="F20" s="97">
        <v>80</v>
      </c>
      <c r="G20" s="104">
        <f t="shared" si="0"/>
        <v>80</v>
      </c>
    </row>
    <row r="21" spans="1:7">
      <c r="A21" s="294"/>
      <c r="B21" s="347"/>
      <c r="C21" s="94" t="s">
        <v>1431</v>
      </c>
      <c r="D21" s="95">
        <v>273</v>
      </c>
      <c r="E21" s="97">
        <v>0</v>
      </c>
      <c r="F21" s="97">
        <v>80</v>
      </c>
      <c r="G21" s="104">
        <f t="shared" si="0"/>
        <v>80</v>
      </c>
    </row>
    <row r="22" spans="1:7">
      <c r="A22" s="294"/>
      <c r="B22" s="347"/>
      <c r="C22" s="94" t="s">
        <v>1432</v>
      </c>
      <c r="D22" s="95">
        <v>284</v>
      </c>
      <c r="E22" s="97">
        <v>0</v>
      </c>
      <c r="F22" s="97">
        <v>80</v>
      </c>
      <c r="G22" s="104">
        <f t="shared" si="0"/>
        <v>80</v>
      </c>
    </row>
    <row r="23" spans="1:7">
      <c r="A23" s="294"/>
      <c r="B23" s="347"/>
      <c r="C23" s="94" t="s">
        <v>1433</v>
      </c>
      <c r="D23" s="95">
        <v>291</v>
      </c>
      <c r="E23" s="97">
        <v>0</v>
      </c>
      <c r="F23" s="97">
        <v>80</v>
      </c>
      <c r="G23" s="104">
        <f t="shared" si="0"/>
        <v>80</v>
      </c>
    </row>
    <row r="24" spans="1:7">
      <c r="A24" s="294"/>
      <c r="B24" s="347"/>
      <c r="C24" s="94" t="s">
        <v>1434</v>
      </c>
      <c r="D24" s="95">
        <v>298</v>
      </c>
      <c r="E24" s="97">
        <v>0</v>
      </c>
      <c r="F24" s="97">
        <v>80</v>
      </c>
      <c r="G24" s="104">
        <f t="shared" si="0"/>
        <v>80</v>
      </c>
    </row>
    <row r="25" spans="1:7">
      <c r="A25" s="294"/>
      <c r="B25" s="347"/>
      <c r="C25" s="94" t="s">
        <v>1435</v>
      </c>
      <c r="D25" s="95">
        <v>279</v>
      </c>
      <c r="E25" s="97">
        <v>0</v>
      </c>
      <c r="F25" s="97">
        <v>80</v>
      </c>
      <c r="G25" s="104">
        <f t="shared" si="0"/>
        <v>80</v>
      </c>
    </row>
    <row r="26" spans="1:7">
      <c r="A26" s="294"/>
      <c r="B26" s="347"/>
      <c r="C26" s="94" t="s">
        <v>1436</v>
      </c>
      <c r="D26" s="95">
        <v>285</v>
      </c>
      <c r="E26" s="97">
        <v>0</v>
      </c>
      <c r="F26" s="97">
        <v>80</v>
      </c>
      <c r="G26" s="104">
        <f t="shared" si="0"/>
        <v>80</v>
      </c>
    </row>
    <row r="27" spans="1:7">
      <c r="A27" s="294"/>
      <c r="B27" s="347"/>
      <c r="C27" s="94" t="s">
        <v>1437</v>
      </c>
      <c r="D27" s="95">
        <v>298</v>
      </c>
      <c r="E27" s="97">
        <v>0</v>
      </c>
      <c r="F27" s="97">
        <v>80</v>
      </c>
      <c r="G27" s="104">
        <f t="shared" si="0"/>
        <v>80</v>
      </c>
    </row>
    <row r="28" spans="1:7">
      <c r="A28" s="294"/>
      <c r="B28" s="347"/>
      <c r="C28" s="94" t="s">
        <v>1438</v>
      </c>
      <c r="D28" s="95">
        <v>268</v>
      </c>
      <c r="E28" s="97">
        <v>0</v>
      </c>
      <c r="F28" s="97">
        <v>80</v>
      </c>
      <c r="G28" s="104">
        <f t="shared" si="0"/>
        <v>80</v>
      </c>
    </row>
    <row r="29" spans="1:7">
      <c r="A29" s="294"/>
      <c r="B29" s="347"/>
      <c r="C29" s="94" t="s">
        <v>1439</v>
      </c>
      <c r="D29" s="95">
        <v>333</v>
      </c>
      <c r="E29" s="97">
        <v>0</v>
      </c>
      <c r="F29" s="97">
        <v>80</v>
      </c>
      <c r="G29" s="104">
        <f t="shared" si="0"/>
        <v>80</v>
      </c>
    </row>
    <row r="30" spans="1:7">
      <c r="A30" s="294"/>
      <c r="B30" s="347"/>
      <c r="C30" s="94" t="s">
        <v>1440</v>
      </c>
      <c r="D30" s="95">
        <v>311</v>
      </c>
      <c r="E30" s="97">
        <v>0</v>
      </c>
      <c r="F30" s="97">
        <v>80</v>
      </c>
      <c r="G30" s="104">
        <f t="shared" si="0"/>
        <v>80</v>
      </c>
    </row>
    <row r="31" spans="1:7" ht="21" thickBot="1">
      <c r="A31" s="294"/>
      <c r="B31" s="347"/>
      <c r="C31" s="100" t="s">
        <v>1441</v>
      </c>
      <c r="D31" s="101">
        <v>312</v>
      </c>
      <c r="E31" s="97">
        <v>0</v>
      </c>
      <c r="F31" s="97">
        <v>80</v>
      </c>
      <c r="G31" s="104">
        <f t="shared" si="0"/>
        <v>80</v>
      </c>
    </row>
    <row r="32" spans="1:7" ht="21" thickBot="1">
      <c r="A32" s="370"/>
      <c r="B32" s="366" t="s">
        <v>31</v>
      </c>
      <c r="C32" s="367"/>
      <c r="D32" s="102"/>
      <c r="E32" s="102">
        <f>SUM(E7:E31)</f>
        <v>0</v>
      </c>
      <c r="F32" s="102">
        <f>SUM(F7:F31)</f>
        <v>2000</v>
      </c>
      <c r="G32" s="105">
        <f>SUM(G7:G31)</f>
        <v>2000</v>
      </c>
    </row>
    <row r="33" spans="1:7" ht="8.25" customHeight="1">
      <c r="A33" s="294"/>
      <c r="B33" s="371"/>
      <c r="C33" s="371"/>
      <c r="D33" s="371"/>
      <c r="E33" s="371"/>
      <c r="F33" s="371"/>
      <c r="G33" s="372"/>
    </row>
    <row r="34" spans="1:7">
      <c r="A34" s="294"/>
      <c r="B34" s="316" t="s">
        <v>1442</v>
      </c>
      <c r="C34" s="94" t="s">
        <v>1443</v>
      </c>
      <c r="D34" s="95">
        <v>295</v>
      </c>
      <c r="E34" s="95">
        <v>0</v>
      </c>
      <c r="F34" s="95">
        <v>80</v>
      </c>
      <c r="G34" s="106">
        <f>F34+E34</f>
        <v>80</v>
      </c>
    </row>
    <row r="35" spans="1:7">
      <c r="A35" s="294"/>
      <c r="B35" s="347"/>
      <c r="C35" s="94" t="s">
        <v>1444</v>
      </c>
      <c r="D35" s="95">
        <v>301</v>
      </c>
      <c r="E35" s="95">
        <v>0</v>
      </c>
      <c r="F35" s="95">
        <v>80</v>
      </c>
      <c r="G35" s="106">
        <f t="shared" ref="G35:G58" si="1">F35+E35</f>
        <v>80</v>
      </c>
    </row>
    <row r="36" spans="1:7">
      <c r="A36" s="294"/>
      <c r="B36" s="347"/>
      <c r="C36" s="94" t="s">
        <v>1445</v>
      </c>
      <c r="D36" s="95">
        <v>317</v>
      </c>
      <c r="E36" s="95">
        <v>0</v>
      </c>
      <c r="F36" s="95">
        <v>80</v>
      </c>
      <c r="G36" s="106">
        <f t="shared" si="1"/>
        <v>80</v>
      </c>
    </row>
    <row r="37" spans="1:7">
      <c r="A37" s="294"/>
      <c r="B37" s="347"/>
      <c r="C37" s="94" t="s">
        <v>1446</v>
      </c>
      <c r="D37" s="95">
        <v>307</v>
      </c>
      <c r="E37" s="95">
        <v>0</v>
      </c>
      <c r="F37" s="95">
        <v>80</v>
      </c>
      <c r="G37" s="106">
        <f t="shared" si="1"/>
        <v>80</v>
      </c>
    </row>
    <row r="38" spans="1:7">
      <c r="A38" s="294"/>
      <c r="B38" s="347"/>
      <c r="C38" s="94" t="s">
        <v>1447</v>
      </c>
      <c r="D38" s="95">
        <v>299</v>
      </c>
      <c r="E38" s="95">
        <v>0</v>
      </c>
      <c r="F38" s="95">
        <v>80</v>
      </c>
      <c r="G38" s="106">
        <f t="shared" si="1"/>
        <v>80</v>
      </c>
    </row>
    <row r="39" spans="1:7">
      <c r="A39" s="294"/>
      <c r="B39" s="347"/>
      <c r="C39" s="94" t="s">
        <v>1448</v>
      </c>
      <c r="D39" s="95">
        <v>326</v>
      </c>
      <c r="E39" s="95">
        <v>0</v>
      </c>
      <c r="F39" s="95">
        <v>80</v>
      </c>
      <c r="G39" s="106">
        <f t="shared" si="1"/>
        <v>80</v>
      </c>
    </row>
    <row r="40" spans="1:7">
      <c r="A40" s="294"/>
      <c r="B40" s="347"/>
      <c r="C40" s="94" t="s">
        <v>1449</v>
      </c>
      <c r="D40" s="95">
        <v>315</v>
      </c>
      <c r="E40" s="95">
        <v>0</v>
      </c>
      <c r="F40" s="95">
        <v>80</v>
      </c>
      <c r="G40" s="106">
        <f t="shared" si="1"/>
        <v>80</v>
      </c>
    </row>
    <row r="41" spans="1:7">
      <c r="A41" s="294"/>
      <c r="B41" s="347"/>
      <c r="C41" s="94" t="s">
        <v>1450</v>
      </c>
      <c r="D41" s="95">
        <v>336</v>
      </c>
      <c r="E41" s="95">
        <v>0</v>
      </c>
      <c r="F41" s="95">
        <v>80</v>
      </c>
      <c r="G41" s="106">
        <f t="shared" si="1"/>
        <v>80</v>
      </c>
    </row>
    <row r="42" spans="1:7">
      <c r="A42" s="294"/>
      <c r="B42" s="347"/>
      <c r="C42" s="94" t="s">
        <v>1451</v>
      </c>
      <c r="D42" s="95">
        <v>311</v>
      </c>
      <c r="E42" s="95">
        <v>0</v>
      </c>
      <c r="F42" s="95">
        <v>80</v>
      </c>
      <c r="G42" s="106">
        <f t="shared" si="1"/>
        <v>80</v>
      </c>
    </row>
    <row r="43" spans="1:7">
      <c r="A43" s="294"/>
      <c r="B43" s="347"/>
      <c r="C43" s="94" t="s">
        <v>1452</v>
      </c>
      <c r="D43" s="95">
        <v>323</v>
      </c>
      <c r="E43" s="95">
        <v>0</v>
      </c>
      <c r="F43" s="95">
        <v>80</v>
      </c>
      <c r="G43" s="106">
        <f t="shared" si="1"/>
        <v>80</v>
      </c>
    </row>
    <row r="44" spans="1:7">
      <c r="A44" s="294"/>
      <c r="B44" s="347"/>
      <c r="C44" s="94" t="s">
        <v>1453</v>
      </c>
      <c r="D44" s="95">
        <v>379</v>
      </c>
      <c r="E44" s="95">
        <v>0</v>
      </c>
      <c r="F44" s="95">
        <v>80</v>
      </c>
      <c r="G44" s="106">
        <f t="shared" si="1"/>
        <v>80</v>
      </c>
    </row>
    <row r="45" spans="1:7">
      <c r="A45" s="294"/>
      <c r="B45" s="347"/>
      <c r="C45" s="94" t="s">
        <v>1454</v>
      </c>
      <c r="D45" s="95">
        <v>352</v>
      </c>
      <c r="E45" s="95">
        <v>0</v>
      </c>
      <c r="F45" s="95">
        <v>80</v>
      </c>
      <c r="G45" s="106">
        <f t="shared" si="1"/>
        <v>80</v>
      </c>
    </row>
    <row r="46" spans="1:7">
      <c r="A46" s="294"/>
      <c r="B46" s="347"/>
      <c r="C46" s="94" t="s">
        <v>1455</v>
      </c>
      <c r="D46" s="95">
        <v>320</v>
      </c>
      <c r="E46" s="95">
        <v>0</v>
      </c>
      <c r="F46" s="95">
        <v>80</v>
      </c>
      <c r="G46" s="106">
        <f t="shared" si="1"/>
        <v>80</v>
      </c>
    </row>
    <row r="47" spans="1:7">
      <c r="A47" s="294"/>
      <c r="B47" s="347"/>
      <c r="C47" s="94" t="s">
        <v>1456</v>
      </c>
      <c r="D47" s="95">
        <v>339</v>
      </c>
      <c r="E47" s="95">
        <v>0</v>
      </c>
      <c r="F47" s="95">
        <v>80</v>
      </c>
      <c r="G47" s="106">
        <f t="shared" si="1"/>
        <v>80</v>
      </c>
    </row>
    <row r="48" spans="1:7">
      <c r="A48" s="294"/>
      <c r="B48" s="347"/>
      <c r="C48" s="94" t="s">
        <v>1457</v>
      </c>
      <c r="D48" s="95">
        <v>364</v>
      </c>
      <c r="E48" s="95">
        <v>0</v>
      </c>
      <c r="F48" s="95">
        <v>80</v>
      </c>
      <c r="G48" s="106">
        <f t="shared" si="1"/>
        <v>80</v>
      </c>
    </row>
    <row r="49" spans="1:7">
      <c r="A49" s="294"/>
      <c r="B49" s="347"/>
      <c r="C49" s="94" t="s">
        <v>1458</v>
      </c>
      <c r="D49" s="95">
        <v>317</v>
      </c>
      <c r="E49" s="95">
        <v>0</v>
      </c>
      <c r="F49" s="95">
        <v>80</v>
      </c>
      <c r="G49" s="106">
        <f t="shared" si="1"/>
        <v>80</v>
      </c>
    </row>
    <row r="50" spans="1:7">
      <c r="A50" s="294"/>
      <c r="B50" s="347"/>
      <c r="C50" s="94" t="s">
        <v>1459</v>
      </c>
      <c r="D50" s="95">
        <v>356</v>
      </c>
      <c r="E50" s="95">
        <v>0</v>
      </c>
      <c r="F50" s="95">
        <v>80</v>
      </c>
      <c r="G50" s="106">
        <f t="shared" si="1"/>
        <v>80</v>
      </c>
    </row>
    <row r="51" spans="1:7">
      <c r="A51" s="294"/>
      <c r="B51" s="347"/>
      <c r="C51" s="94" t="s">
        <v>1460</v>
      </c>
      <c r="D51" s="95">
        <v>373</v>
      </c>
      <c r="E51" s="95">
        <v>0</v>
      </c>
      <c r="F51" s="95">
        <v>80</v>
      </c>
      <c r="G51" s="106">
        <f t="shared" si="1"/>
        <v>80</v>
      </c>
    </row>
    <row r="52" spans="1:7">
      <c r="A52" s="294"/>
      <c r="B52" s="347"/>
      <c r="C52" s="140" t="s">
        <v>1472</v>
      </c>
      <c r="D52" s="95">
        <v>349</v>
      </c>
      <c r="E52" s="95">
        <v>0</v>
      </c>
      <c r="F52" s="95">
        <v>80</v>
      </c>
      <c r="G52" s="106">
        <f t="shared" si="1"/>
        <v>80</v>
      </c>
    </row>
    <row r="53" spans="1:7">
      <c r="A53" s="294"/>
      <c r="B53" s="347"/>
      <c r="C53" s="94" t="s">
        <v>1461</v>
      </c>
      <c r="D53" s="95">
        <v>347</v>
      </c>
      <c r="E53" s="95">
        <v>0</v>
      </c>
      <c r="F53" s="95">
        <v>80</v>
      </c>
      <c r="G53" s="106">
        <f t="shared" si="1"/>
        <v>80</v>
      </c>
    </row>
    <row r="54" spans="1:7">
      <c r="A54" s="294"/>
      <c r="B54" s="347"/>
      <c r="C54" s="94" t="s">
        <v>1462</v>
      </c>
      <c r="D54" s="95">
        <v>343</v>
      </c>
      <c r="E54" s="95">
        <v>0</v>
      </c>
      <c r="F54" s="95">
        <v>80</v>
      </c>
      <c r="G54" s="106">
        <f t="shared" si="1"/>
        <v>80</v>
      </c>
    </row>
    <row r="55" spans="1:7">
      <c r="A55" s="294"/>
      <c r="B55" s="347"/>
      <c r="C55" s="94" t="s">
        <v>1463</v>
      </c>
      <c r="D55" s="95">
        <v>340</v>
      </c>
      <c r="E55" s="95">
        <v>0</v>
      </c>
      <c r="F55" s="95">
        <v>80</v>
      </c>
      <c r="G55" s="106">
        <f t="shared" si="1"/>
        <v>80</v>
      </c>
    </row>
    <row r="56" spans="1:7">
      <c r="A56" s="294"/>
      <c r="B56" s="347"/>
      <c r="C56" s="94" t="s">
        <v>1464</v>
      </c>
      <c r="D56" s="95">
        <v>363</v>
      </c>
      <c r="E56" s="95">
        <v>0</v>
      </c>
      <c r="F56" s="95">
        <v>80</v>
      </c>
      <c r="G56" s="106">
        <f t="shared" si="1"/>
        <v>80</v>
      </c>
    </row>
    <row r="57" spans="1:7">
      <c r="A57" s="294"/>
      <c r="B57" s="347"/>
      <c r="C57" s="94" t="s">
        <v>1465</v>
      </c>
      <c r="D57" s="95">
        <v>388</v>
      </c>
      <c r="E57" s="95">
        <v>0</v>
      </c>
      <c r="F57" s="95">
        <v>80</v>
      </c>
      <c r="G57" s="106">
        <f t="shared" si="1"/>
        <v>80</v>
      </c>
    </row>
    <row r="58" spans="1:7" ht="21" thickBot="1">
      <c r="A58" s="294"/>
      <c r="B58" s="347"/>
      <c r="C58" s="100" t="s">
        <v>1466</v>
      </c>
      <c r="D58" s="101">
        <v>359</v>
      </c>
      <c r="E58" s="95">
        <v>0</v>
      </c>
      <c r="F58" s="95">
        <v>80</v>
      </c>
      <c r="G58" s="106">
        <f t="shared" si="1"/>
        <v>80</v>
      </c>
    </row>
    <row r="59" spans="1:7" ht="21" thickBot="1">
      <c r="A59" s="370"/>
      <c r="B59" s="366" t="s">
        <v>31</v>
      </c>
      <c r="C59" s="367"/>
      <c r="D59" s="102"/>
      <c r="E59" s="102">
        <f>SUM(E34:E58)</f>
        <v>0</v>
      </c>
      <c r="F59" s="102">
        <f>SUM(F34:F58)</f>
        <v>2000</v>
      </c>
      <c r="G59" s="105">
        <f>SUM(G34:G58)</f>
        <v>2000</v>
      </c>
    </row>
    <row r="60" spans="1:7" ht="6.75" customHeight="1" thickBot="1">
      <c r="A60" s="313"/>
      <c r="B60" s="368"/>
      <c r="C60" s="368"/>
      <c r="D60" s="368"/>
      <c r="E60" s="368"/>
      <c r="F60" s="368"/>
      <c r="G60" s="369"/>
    </row>
    <row r="61" spans="1:7" ht="21" thickBot="1">
      <c r="A61" s="310" t="s">
        <v>57</v>
      </c>
      <c r="B61" s="298"/>
      <c r="C61" s="299"/>
      <c r="D61" s="102"/>
      <c r="E61" s="102"/>
      <c r="F61" s="102">
        <f>F59+F32</f>
        <v>4000</v>
      </c>
      <c r="G61" s="105">
        <f>G59+G32</f>
        <v>4000</v>
      </c>
    </row>
  </sheetData>
  <mergeCells count="16">
    <mergeCell ref="A4:D4"/>
    <mergeCell ref="B59:C59"/>
    <mergeCell ref="B32:C32"/>
    <mergeCell ref="A2:G2"/>
    <mergeCell ref="A61:C61"/>
    <mergeCell ref="A60:G60"/>
    <mergeCell ref="A5:A6"/>
    <mergeCell ref="B5:B6"/>
    <mergeCell ref="C5:C6"/>
    <mergeCell ref="D5:D6"/>
    <mergeCell ref="E5:F5"/>
    <mergeCell ref="G5:G6"/>
    <mergeCell ref="A7:A59"/>
    <mergeCell ref="B33:G33"/>
    <mergeCell ref="B7:B31"/>
    <mergeCell ref="B34:B58"/>
  </mergeCells>
  <pageMargins left="0.19685039370078741" right="0.19685039370078741" top="0.19685039370078741" bottom="0.19685039370078741" header="0.31496062992125984" footer="0.31496062992125984"/>
  <pageSetup paperSize="9"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G151"/>
  <sheetViews>
    <sheetView workbookViewId="0">
      <selection activeCell="C157" sqref="C157"/>
    </sheetView>
  </sheetViews>
  <sheetFormatPr defaultRowHeight="18.75"/>
  <cols>
    <col min="1" max="1" width="16.5703125" style="77" customWidth="1"/>
    <col min="2" max="2" width="18.140625" style="77" customWidth="1"/>
    <col min="3" max="3" width="31" style="77" customWidth="1"/>
    <col min="4" max="7" width="16.5703125" style="77" customWidth="1"/>
    <col min="8" max="16384" width="9.140625" style="77"/>
  </cols>
  <sheetData>
    <row r="2" spans="1:7" ht="52.5" customHeight="1">
      <c r="A2" s="339" t="s">
        <v>650</v>
      </c>
      <c r="B2" s="340"/>
      <c r="C2" s="340"/>
      <c r="D2" s="340"/>
      <c r="E2" s="340"/>
      <c r="F2" s="340"/>
      <c r="G2" s="340"/>
    </row>
    <row r="4" spans="1:7" ht="21" thickBot="1">
      <c r="A4" s="386" t="s">
        <v>1607</v>
      </c>
      <c r="B4" s="387"/>
      <c r="C4" s="387"/>
    </row>
    <row r="5" spans="1:7" ht="32.25" customHeight="1">
      <c r="A5" s="321" t="s">
        <v>679</v>
      </c>
      <c r="B5" s="323" t="s">
        <v>1</v>
      </c>
      <c r="C5" s="323" t="s">
        <v>2</v>
      </c>
      <c r="D5" s="323" t="s">
        <v>3</v>
      </c>
      <c r="E5" s="323" t="s">
        <v>593</v>
      </c>
      <c r="F5" s="323"/>
      <c r="G5" s="324" t="s">
        <v>594</v>
      </c>
    </row>
    <row r="6" spans="1:7" ht="43.5" customHeight="1" thickBot="1">
      <c r="A6" s="322"/>
      <c r="B6" s="223"/>
      <c r="C6" s="223"/>
      <c r="D6" s="223"/>
      <c r="E6" s="126" t="s">
        <v>75</v>
      </c>
      <c r="F6" s="30" t="s">
        <v>4</v>
      </c>
      <c r="G6" s="325"/>
    </row>
    <row r="7" spans="1:7">
      <c r="A7" s="217" t="s">
        <v>1478</v>
      </c>
      <c r="B7" s="329" t="s">
        <v>1479</v>
      </c>
      <c r="C7" s="144" t="s">
        <v>1480</v>
      </c>
      <c r="D7" s="145">
        <v>295</v>
      </c>
      <c r="E7" s="145">
        <v>160</v>
      </c>
      <c r="F7" s="145">
        <v>160</v>
      </c>
      <c r="G7" s="153">
        <f>F7+E7</f>
        <v>320</v>
      </c>
    </row>
    <row r="8" spans="1:7">
      <c r="A8" s="215"/>
      <c r="B8" s="247"/>
      <c r="C8" s="41" t="s">
        <v>1481</v>
      </c>
      <c r="D8" s="60">
        <v>330</v>
      </c>
      <c r="E8" s="60">
        <v>160</v>
      </c>
      <c r="F8" s="60">
        <v>160</v>
      </c>
      <c r="G8" s="132">
        <f t="shared" ref="G8:G31" si="0">F8+E8</f>
        <v>320</v>
      </c>
    </row>
    <row r="9" spans="1:7">
      <c r="A9" s="215"/>
      <c r="B9" s="247"/>
      <c r="C9" s="41" t="s">
        <v>1482</v>
      </c>
      <c r="D9" s="60">
        <v>301</v>
      </c>
      <c r="E9" s="60">
        <v>160</v>
      </c>
      <c r="F9" s="60">
        <v>160</v>
      </c>
      <c r="G9" s="132">
        <f t="shared" si="0"/>
        <v>320</v>
      </c>
    </row>
    <row r="10" spans="1:7">
      <c r="A10" s="215"/>
      <c r="B10" s="247"/>
      <c r="C10" s="41" t="s">
        <v>1483</v>
      </c>
      <c r="D10" s="60">
        <v>286</v>
      </c>
      <c r="E10" s="60">
        <v>160</v>
      </c>
      <c r="F10" s="60">
        <v>160</v>
      </c>
      <c r="G10" s="132">
        <f t="shared" si="0"/>
        <v>320</v>
      </c>
    </row>
    <row r="11" spans="1:7">
      <c r="A11" s="215"/>
      <c r="B11" s="247"/>
      <c r="C11" s="41" t="s">
        <v>1484</v>
      </c>
      <c r="D11" s="60">
        <v>322</v>
      </c>
      <c r="E11" s="60">
        <v>160</v>
      </c>
      <c r="F11" s="60">
        <v>160</v>
      </c>
      <c r="G11" s="132">
        <f t="shared" si="0"/>
        <v>320</v>
      </c>
    </row>
    <row r="12" spans="1:7">
      <c r="A12" s="215"/>
      <c r="B12" s="247"/>
      <c r="C12" s="41" t="s">
        <v>1485</v>
      </c>
      <c r="D12" s="60">
        <v>331</v>
      </c>
      <c r="E12" s="60">
        <v>160</v>
      </c>
      <c r="F12" s="60">
        <v>160</v>
      </c>
      <c r="G12" s="132">
        <f t="shared" si="0"/>
        <v>320</v>
      </c>
    </row>
    <row r="13" spans="1:7">
      <c r="A13" s="215"/>
      <c r="B13" s="247"/>
      <c r="C13" s="41" t="s">
        <v>1486</v>
      </c>
      <c r="D13" s="60">
        <v>312</v>
      </c>
      <c r="E13" s="60">
        <v>160</v>
      </c>
      <c r="F13" s="60">
        <v>160</v>
      </c>
      <c r="G13" s="132">
        <f t="shared" si="0"/>
        <v>320</v>
      </c>
    </row>
    <row r="14" spans="1:7">
      <c r="A14" s="215"/>
      <c r="B14" s="247"/>
      <c r="C14" s="41" t="s">
        <v>1487</v>
      </c>
      <c r="D14" s="60">
        <v>280</v>
      </c>
      <c r="E14" s="60">
        <v>160</v>
      </c>
      <c r="F14" s="60">
        <v>160</v>
      </c>
      <c r="G14" s="132">
        <f t="shared" si="0"/>
        <v>320</v>
      </c>
    </row>
    <row r="15" spans="1:7">
      <c r="A15" s="215"/>
      <c r="B15" s="247"/>
      <c r="C15" s="41" t="s">
        <v>1488</v>
      </c>
      <c r="D15" s="60">
        <v>305</v>
      </c>
      <c r="E15" s="60">
        <v>160</v>
      </c>
      <c r="F15" s="60">
        <v>160</v>
      </c>
      <c r="G15" s="132">
        <f t="shared" si="0"/>
        <v>320</v>
      </c>
    </row>
    <row r="16" spans="1:7">
      <c r="A16" s="215"/>
      <c r="B16" s="247"/>
      <c r="C16" s="41" t="s">
        <v>1489</v>
      </c>
      <c r="D16" s="60">
        <v>349</v>
      </c>
      <c r="E16" s="60">
        <v>160</v>
      </c>
      <c r="F16" s="60">
        <v>160</v>
      </c>
      <c r="G16" s="132">
        <f t="shared" si="0"/>
        <v>320</v>
      </c>
    </row>
    <row r="17" spans="1:7">
      <c r="A17" s="215"/>
      <c r="B17" s="247"/>
      <c r="C17" s="41" t="s">
        <v>1490</v>
      </c>
      <c r="D17" s="60">
        <v>300</v>
      </c>
      <c r="E17" s="60">
        <v>160</v>
      </c>
      <c r="F17" s="60">
        <v>160</v>
      </c>
      <c r="G17" s="132">
        <f t="shared" si="0"/>
        <v>320</v>
      </c>
    </row>
    <row r="18" spans="1:7">
      <c r="A18" s="215"/>
      <c r="B18" s="247"/>
      <c r="C18" s="41" t="s">
        <v>1491</v>
      </c>
      <c r="D18" s="60">
        <v>305</v>
      </c>
      <c r="E18" s="60">
        <v>160</v>
      </c>
      <c r="F18" s="60">
        <v>160</v>
      </c>
      <c r="G18" s="132">
        <f t="shared" si="0"/>
        <v>320</v>
      </c>
    </row>
    <row r="19" spans="1:7">
      <c r="A19" s="215"/>
      <c r="B19" s="247"/>
      <c r="C19" s="41" t="s">
        <v>1492</v>
      </c>
      <c r="D19" s="60">
        <v>330</v>
      </c>
      <c r="E19" s="60">
        <v>160</v>
      </c>
      <c r="F19" s="60">
        <v>160</v>
      </c>
      <c r="G19" s="132">
        <f t="shared" si="0"/>
        <v>320</v>
      </c>
    </row>
    <row r="20" spans="1:7">
      <c r="A20" s="215"/>
      <c r="B20" s="247"/>
      <c r="C20" s="41" t="s">
        <v>1493</v>
      </c>
      <c r="D20" s="60">
        <v>291</v>
      </c>
      <c r="E20" s="60">
        <v>160</v>
      </c>
      <c r="F20" s="60">
        <v>160</v>
      </c>
      <c r="G20" s="132">
        <f t="shared" si="0"/>
        <v>320</v>
      </c>
    </row>
    <row r="21" spans="1:7">
      <c r="A21" s="215"/>
      <c r="B21" s="247"/>
      <c r="C21" s="41" t="s">
        <v>1494</v>
      </c>
      <c r="D21" s="60">
        <v>314</v>
      </c>
      <c r="E21" s="60">
        <v>160</v>
      </c>
      <c r="F21" s="60">
        <v>160</v>
      </c>
      <c r="G21" s="132">
        <f t="shared" si="0"/>
        <v>320</v>
      </c>
    </row>
    <row r="22" spans="1:7">
      <c r="A22" s="215"/>
      <c r="B22" s="247"/>
      <c r="C22" s="41" t="s">
        <v>1495</v>
      </c>
      <c r="D22" s="60">
        <v>344</v>
      </c>
      <c r="E22" s="60">
        <v>160</v>
      </c>
      <c r="F22" s="60">
        <v>160</v>
      </c>
      <c r="G22" s="132">
        <f t="shared" si="0"/>
        <v>320</v>
      </c>
    </row>
    <row r="23" spans="1:7">
      <c r="A23" s="215"/>
      <c r="B23" s="247"/>
      <c r="C23" s="41" t="s">
        <v>1496</v>
      </c>
      <c r="D23" s="60">
        <v>362</v>
      </c>
      <c r="E23" s="60">
        <v>160</v>
      </c>
      <c r="F23" s="60">
        <v>160</v>
      </c>
      <c r="G23" s="132">
        <f t="shared" si="0"/>
        <v>320</v>
      </c>
    </row>
    <row r="24" spans="1:7">
      <c r="A24" s="215"/>
      <c r="B24" s="247"/>
      <c r="C24" s="41" t="s">
        <v>1497</v>
      </c>
      <c r="D24" s="60">
        <v>298</v>
      </c>
      <c r="E24" s="60">
        <v>160</v>
      </c>
      <c r="F24" s="60">
        <v>160</v>
      </c>
      <c r="G24" s="132">
        <f t="shared" si="0"/>
        <v>320</v>
      </c>
    </row>
    <row r="25" spans="1:7">
      <c r="A25" s="215"/>
      <c r="B25" s="247"/>
      <c r="C25" s="41" t="s">
        <v>1498</v>
      </c>
      <c r="D25" s="60">
        <v>330</v>
      </c>
      <c r="E25" s="60">
        <v>160</v>
      </c>
      <c r="F25" s="60">
        <v>160</v>
      </c>
      <c r="G25" s="132">
        <f t="shared" si="0"/>
        <v>320</v>
      </c>
    </row>
    <row r="26" spans="1:7">
      <c r="A26" s="215"/>
      <c r="B26" s="247"/>
      <c r="C26" s="41" t="s">
        <v>1499</v>
      </c>
      <c r="D26" s="60">
        <v>316</v>
      </c>
      <c r="E26" s="60">
        <v>160</v>
      </c>
      <c r="F26" s="60">
        <v>160</v>
      </c>
      <c r="G26" s="132">
        <f t="shared" si="0"/>
        <v>320</v>
      </c>
    </row>
    <row r="27" spans="1:7">
      <c r="A27" s="215"/>
      <c r="B27" s="247"/>
      <c r="C27" s="41" t="s">
        <v>1500</v>
      </c>
      <c r="D27" s="60">
        <v>325</v>
      </c>
      <c r="E27" s="60">
        <v>160</v>
      </c>
      <c r="F27" s="60">
        <v>160</v>
      </c>
      <c r="G27" s="132">
        <f t="shared" si="0"/>
        <v>320</v>
      </c>
    </row>
    <row r="28" spans="1:7">
      <c r="A28" s="215"/>
      <c r="B28" s="247"/>
      <c r="C28" s="41" t="s">
        <v>1501</v>
      </c>
      <c r="D28" s="60">
        <v>355</v>
      </c>
      <c r="E28" s="60">
        <v>160</v>
      </c>
      <c r="F28" s="60">
        <v>160</v>
      </c>
      <c r="G28" s="132">
        <f t="shared" si="0"/>
        <v>320</v>
      </c>
    </row>
    <row r="29" spans="1:7">
      <c r="A29" s="215"/>
      <c r="B29" s="247"/>
      <c r="C29" s="41" t="s">
        <v>1502</v>
      </c>
      <c r="D29" s="60">
        <v>339</v>
      </c>
      <c r="E29" s="60">
        <v>160</v>
      </c>
      <c r="F29" s="60">
        <v>160</v>
      </c>
      <c r="G29" s="132">
        <f t="shared" si="0"/>
        <v>320</v>
      </c>
    </row>
    <row r="30" spans="1:7">
      <c r="A30" s="215"/>
      <c r="B30" s="247"/>
      <c r="C30" s="41" t="s">
        <v>1503</v>
      </c>
      <c r="D30" s="60">
        <v>334</v>
      </c>
      <c r="E30" s="60">
        <v>160</v>
      </c>
      <c r="F30" s="60">
        <v>160</v>
      </c>
      <c r="G30" s="132">
        <f t="shared" si="0"/>
        <v>320</v>
      </c>
    </row>
    <row r="31" spans="1:7" ht="19.5" thickBot="1">
      <c r="A31" s="215"/>
      <c r="B31" s="247"/>
      <c r="C31" s="139" t="s">
        <v>1504</v>
      </c>
      <c r="D31" s="130">
        <v>332</v>
      </c>
      <c r="E31" s="130">
        <v>160</v>
      </c>
      <c r="F31" s="130">
        <v>160</v>
      </c>
      <c r="G31" s="133">
        <f t="shared" si="0"/>
        <v>320</v>
      </c>
    </row>
    <row r="32" spans="1:7" ht="19.5" thickBot="1">
      <c r="A32" s="218"/>
      <c r="B32" s="384" t="s">
        <v>31</v>
      </c>
      <c r="C32" s="385"/>
      <c r="D32" s="135"/>
      <c r="E32" s="135">
        <f>SUM(E7:E31)</f>
        <v>4000</v>
      </c>
      <c r="F32" s="135">
        <f t="shared" ref="F32:G32" si="1">SUM(F7:F31)</f>
        <v>4000</v>
      </c>
      <c r="G32" s="136">
        <f t="shared" si="1"/>
        <v>8000</v>
      </c>
    </row>
    <row r="33" spans="1:7" ht="8.25" customHeight="1">
      <c r="A33" s="215"/>
      <c r="B33" s="388"/>
      <c r="C33" s="389"/>
      <c r="D33" s="389"/>
      <c r="E33" s="389"/>
      <c r="F33" s="389"/>
      <c r="G33" s="390"/>
    </row>
    <row r="34" spans="1:7">
      <c r="A34" s="215"/>
      <c r="B34" s="203" t="s">
        <v>1505</v>
      </c>
      <c r="C34" s="41" t="s">
        <v>1506</v>
      </c>
      <c r="D34" s="60">
        <v>211</v>
      </c>
      <c r="E34" s="60">
        <v>176</v>
      </c>
      <c r="F34" s="60">
        <v>160</v>
      </c>
      <c r="G34" s="132">
        <f>E34+F34</f>
        <v>336</v>
      </c>
    </row>
    <row r="35" spans="1:7">
      <c r="A35" s="215"/>
      <c r="B35" s="247"/>
      <c r="C35" s="41" t="s">
        <v>1507</v>
      </c>
      <c r="D35" s="60">
        <v>211</v>
      </c>
      <c r="E35" s="60">
        <v>176</v>
      </c>
      <c r="F35" s="60">
        <v>160</v>
      </c>
      <c r="G35" s="132">
        <f t="shared" ref="G35:G58" si="2">E35+F35</f>
        <v>336</v>
      </c>
    </row>
    <row r="36" spans="1:7">
      <c r="A36" s="215"/>
      <c r="B36" s="247"/>
      <c r="C36" s="41" t="s">
        <v>681</v>
      </c>
      <c r="D36" s="60">
        <v>303</v>
      </c>
      <c r="E36" s="60">
        <v>176</v>
      </c>
      <c r="F36" s="60">
        <v>160</v>
      </c>
      <c r="G36" s="132">
        <f t="shared" si="2"/>
        <v>336</v>
      </c>
    </row>
    <row r="37" spans="1:7">
      <c r="A37" s="215"/>
      <c r="B37" s="247"/>
      <c r="C37" s="41" t="s">
        <v>1508</v>
      </c>
      <c r="D37" s="60">
        <v>272</v>
      </c>
      <c r="E37" s="60">
        <v>176</v>
      </c>
      <c r="F37" s="60">
        <v>160</v>
      </c>
      <c r="G37" s="132">
        <f t="shared" si="2"/>
        <v>336</v>
      </c>
    </row>
    <row r="38" spans="1:7">
      <c r="A38" s="215"/>
      <c r="B38" s="247"/>
      <c r="C38" s="41" t="s">
        <v>1509</v>
      </c>
      <c r="D38" s="60">
        <v>228</v>
      </c>
      <c r="E38" s="60">
        <v>176</v>
      </c>
      <c r="F38" s="60">
        <v>160</v>
      </c>
      <c r="G38" s="132">
        <f t="shared" si="2"/>
        <v>336</v>
      </c>
    </row>
    <row r="39" spans="1:7">
      <c r="A39" s="215"/>
      <c r="B39" s="247"/>
      <c r="C39" s="41" t="s">
        <v>1510</v>
      </c>
      <c r="D39" s="60">
        <v>279</v>
      </c>
      <c r="E39" s="60">
        <v>176</v>
      </c>
      <c r="F39" s="60">
        <v>160</v>
      </c>
      <c r="G39" s="132">
        <f t="shared" si="2"/>
        <v>336</v>
      </c>
    </row>
    <row r="40" spans="1:7">
      <c r="A40" s="215"/>
      <c r="B40" s="247"/>
      <c r="C40" s="41" t="s">
        <v>1511</v>
      </c>
      <c r="D40" s="60">
        <v>255</v>
      </c>
      <c r="E40" s="60">
        <v>176</v>
      </c>
      <c r="F40" s="60">
        <v>160</v>
      </c>
      <c r="G40" s="132">
        <f t="shared" si="2"/>
        <v>336</v>
      </c>
    </row>
    <row r="41" spans="1:7">
      <c r="A41" s="215"/>
      <c r="B41" s="247"/>
      <c r="C41" s="41" t="s">
        <v>1512</v>
      </c>
      <c r="D41" s="60">
        <v>216</v>
      </c>
      <c r="E41" s="60">
        <v>176</v>
      </c>
      <c r="F41" s="60">
        <v>160</v>
      </c>
      <c r="G41" s="132">
        <f t="shared" si="2"/>
        <v>336</v>
      </c>
    </row>
    <row r="42" spans="1:7">
      <c r="A42" s="215"/>
      <c r="B42" s="247"/>
      <c r="C42" s="41" t="s">
        <v>1513</v>
      </c>
      <c r="D42" s="60">
        <v>291</v>
      </c>
      <c r="E42" s="60">
        <v>176</v>
      </c>
      <c r="F42" s="60">
        <v>160</v>
      </c>
      <c r="G42" s="132">
        <f t="shared" si="2"/>
        <v>336</v>
      </c>
    </row>
    <row r="43" spans="1:7">
      <c r="A43" s="215"/>
      <c r="B43" s="247"/>
      <c r="C43" s="41" t="s">
        <v>1514</v>
      </c>
      <c r="D43" s="60">
        <v>225</v>
      </c>
      <c r="E43" s="60">
        <v>176</v>
      </c>
      <c r="F43" s="60">
        <v>160</v>
      </c>
      <c r="G43" s="132">
        <f t="shared" si="2"/>
        <v>336</v>
      </c>
    </row>
    <row r="44" spans="1:7">
      <c r="A44" s="215"/>
      <c r="B44" s="247"/>
      <c r="C44" s="41" t="s">
        <v>1515</v>
      </c>
      <c r="D44" s="60">
        <v>236</v>
      </c>
      <c r="E44" s="60">
        <v>176</v>
      </c>
      <c r="F44" s="60">
        <v>160</v>
      </c>
      <c r="G44" s="132">
        <f t="shared" si="2"/>
        <v>336</v>
      </c>
    </row>
    <row r="45" spans="1:7">
      <c r="A45" s="215"/>
      <c r="B45" s="247"/>
      <c r="C45" s="41" t="s">
        <v>1516</v>
      </c>
      <c r="D45" s="60">
        <v>266</v>
      </c>
      <c r="E45" s="60">
        <v>176</v>
      </c>
      <c r="F45" s="60">
        <v>160</v>
      </c>
      <c r="G45" s="132">
        <f t="shared" si="2"/>
        <v>336</v>
      </c>
    </row>
    <row r="46" spans="1:7">
      <c r="A46" s="215"/>
      <c r="B46" s="247"/>
      <c r="C46" s="41" t="s">
        <v>1517</v>
      </c>
      <c r="D46" s="60">
        <v>237</v>
      </c>
      <c r="E46" s="60">
        <v>176</v>
      </c>
      <c r="F46" s="60">
        <v>160</v>
      </c>
      <c r="G46" s="132">
        <f t="shared" si="2"/>
        <v>336</v>
      </c>
    </row>
    <row r="47" spans="1:7">
      <c r="A47" s="215"/>
      <c r="B47" s="247"/>
      <c r="C47" s="41" t="s">
        <v>1518</v>
      </c>
      <c r="D47" s="60">
        <v>262</v>
      </c>
      <c r="E47" s="60">
        <v>176</v>
      </c>
      <c r="F47" s="60">
        <v>160</v>
      </c>
      <c r="G47" s="132">
        <f t="shared" si="2"/>
        <v>336</v>
      </c>
    </row>
    <row r="48" spans="1:7">
      <c r="A48" s="215"/>
      <c r="B48" s="247"/>
      <c r="C48" s="41" t="s">
        <v>1519</v>
      </c>
      <c r="D48" s="60">
        <v>247</v>
      </c>
      <c r="E48" s="60">
        <v>176</v>
      </c>
      <c r="F48" s="60">
        <v>160</v>
      </c>
      <c r="G48" s="132">
        <f t="shared" si="2"/>
        <v>336</v>
      </c>
    </row>
    <row r="49" spans="1:7">
      <c r="A49" s="215"/>
      <c r="B49" s="247"/>
      <c r="C49" s="41" t="s">
        <v>1520</v>
      </c>
      <c r="D49" s="60">
        <v>251</v>
      </c>
      <c r="E49" s="60">
        <v>176</v>
      </c>
      <c r="F49" s="60">
        <v>160</v>
      </c>
      <c r="G49" s="132">
        <f t="shared" si="2"/>
        <v>336</v>
      </c>
    </row>
    <row r="50" spans="1:7">
      <c r="A50" s="215"/>
      <c r="B50" s="247"/>
      <c r="C50" s="41" t="s">
        <v>1521</v>
      </c>
      <c r="D50" s="60">
        <v>271</v>
      </c>
      <c r="E50" s="60">
        <v>176</v>
      </c>
      <c r="F50" s="60">
        <v>160</v>
      </c>
      <c r="G50" s="132">
        <f t="shared" si="2"/>
        <v>336</v>
      </c>
    </row>
    <row r="51" spans="1:7">
      <c r="A51" s="215"/>
      <c r="B51" s="247"/>
      <c r="C51" s="41" t="s">
        <v>1522</v>
      </c>
      <c r="D51" s="60">
        <v>285</v>
      </c>
      <c r="E51" s="60">
        <v>176</v>
      </c>
      <c r="F51" s="60">
        <v>160</v>
      </c>
      <c r="G51" s="132">
        <f t="shared" si="2"/>
        <v>336</v>
      </c>
    </row>
    <row r="52" spans="1:7">
      <c r="A52" s="215"/>
      <c r="B52" s="247"/>
      <c r="C52" s="41" t="s">
        <v>1523</v>
      </c>
      <c r="D52" s="60">
        <v>259</v>
      </c>
      <c r="E52" s="60">
        <v>176</v>
      </c>
      <c r="F52" s="60">
        <v>160</v>
      </c>
      <c r="G52" s="132">
        <f t="shared" si="2"/>
        <v>336</v>
      </c>
    </row>
    <row r="53" spans="1:7">
      <c r="A53" s="215"/>
      <c r="B53" s="247"/>
      <c r="C53" s="41" t="s">
        <v>1524</v>
      </c>
      <c r="D53" s="60">
        <v>275</v>
      </c>
      <c r="E53" s="60">
        <v>176</v>
      </c>
      <c r="F53" s="60">
        <v>160</v>
      </c>
      <c r="G53" s="132">
        <f t="shared" si="2"/>
        <v>336</v>
      </c>
    </row>
    <row r="54" spans="1:7">
      <c r="A54" s="215"/>
      <c r="B54" s="247"/>
      <c r="C54" s="41" t="s">
        <v>1525</v>
      </c>
      <c r="D54" s="60">
        <v>306</v>
      </c>
      <c r="E54" s="60">
        <v>176</v>
      </c>
      <c r="F54" s="60">
        <v>160</v>
      </c>
      <c r="G54" s="132">
        <f t="shared" si="2"/>
        <v>336</v>
      </c>
    </row>
    <row r="55" spans="1:7">
      <c r="A55" s="215"/>
      <c r="B55" s="247"/>
      <c r="C55" s="41" t="s">
        <v>1526</v>
      </c>
      <c r="D55" s="60">
        <v>245</v>
      </c>
      <c r="E55" s="60">
        <v>176</v>
      </c>
      <c r="F55" s="60">
        <v>160</v>
      </c>
      <c r="G55" s="132">
        <f t="shared" si="2"/>
        <v>336</v>
      </c>
    </row>
    <row r="56" spans="1:7">
      <c r="A56" s="215"/>
      <c r="B56" s="247"/>
      <c r="C56" s="41" t="s">
        <v>1527</v>
      </c>
      <c r="D56" s="60">
        <v>237</v>
      </c>
      <c r="E56" s="60">
        <v>176</v>
      </c>
      <c r="F56" s="60">
        <v>160</v>
      </c>
      <c r="G56" s="132">
        <f t="shared" si="2"/>
        <v>336</v>
      </c>
    </row>
    <row r="57" spans="1:7">
      <c r="A57" s="215"/>
      <c r="B57" s="247"/>
      <c r="C57" s="41" t="s">
        <v>1528</v>
      </c>
      <c r="D57" s="60">
        <v>274</v>
      </c>
      <c r="E57" s="60">
        <v>176</v>
      </c>
      <c r="F57" s="60">
        <v>160</v>
      </c>
      <c r="G57" s="132">
        <f t="shared" si="2"/>
        <v>336</v>
      </c>
    </row>
    <row r="58" spans="1:7" ht="19.5" thickBot="1">
      <c r="A58" s="215"/>
      <c r="B58" s="247"/>
      <c r="C58" s="139" t="s">
        <v>797</v>
      </c>
      <c r="D58" s="130">
        <v>271</v>
      </c>
      <c r="E58" s="130">
        <v>176</v>
      </c>
      <c r="F58" s="130">
        <v>160</v>
      </c>
      <c r="G58" s="133">
        <f t="shared" si="2"/>
        <v>336</v>
      </c>
    </row>
    <row r="59" spans="1:7" ht="19.5" thickBot="1">
      <c r="A59" s="242"/>
      <c r="B59" s="384" t="s">
        <v>31</v>
      </c>
      <c r="C59" s="385"/>
      <c r="D59" s="135"/>
      <c r="E59" s="135">
        <f>SUM(E34:E58)</f>
        <v>4400</v>
      </c>
      <c r="F59" s="135">
        <f t="shared" ref="F59:G59" si="3">SUM(F34:F58)</f>
        <v>4000</v>
      </c>
      <c r="G59" s="136">
        <f t="shared" si="3"/>
        <v>8400</v>
      </c>
    </row>
    <row r="60" spans="1:7">
      <c r="A60" s="82"/>
      <c r="B60" s="152"/>
      <c r="C60" s="152"/>
      <c r="D60" s="152"/>
      <c r="E60" s="152"/>
      <c r="F60" s="152"/>
      <c r="G60" s="152"/>
    </row>
    <row r="61" spans="1:7" s="138" customFormat="1" ht="19.5" thickBot="1">
      <c r="A61" s="148"/>
      <c r="B61" s="149"/>
      <c r="C61" s="148"/>
      <c r="D61" s="149"/>
      <c r="E61" s="149"/>
      <c r="F61" s="148"/>
      <c r="G61" s="150"/>
    </row>
    <row r="62" spans="1:7" s="138" customFormat="1" ht="31.5" customHeight="1">
      <c r="A62" s="321" t="s">
        <v>679</v>
      </c>
      <c r="B62" s="323" t="s">
        <v>1</v>
      </c>
      <c r="C62" s="323" t="s">
        <v>2</v>
      </c>
      <c r="D62" s="323" t="s">
        <v>3</v>
      </c>
      <c r="E62" s="323" t="s">
        <v>593</v>
      </c>
      <c r="F62" s="323"/>
      <c r="G62" s="324" t="s">
        <v>594</v>
      </c>
    </row>
    <row r="63" spans="1:7" s="138" customFormat="1" ht="31.5" customHeight="1" thickBot="1">
      <c r="A63" s="322"/>
      <c r="B63" s="223"/>
      <c r="C63" s="223"/>
      <c r="D63" s="223"/>
      <c r="E63" s="126" t="s">
        <v>75</v>
      </c>
      <c r="F63" s="30" t="s">
        <v>4</v>
      </c>
      <c r="G63" s="325"/>
    </row>
    <row r="64" spans="1:7">
      <c r="A64" s="241" t="s">
        <v>1478</v>
      </c>
      <c r="B64" s="329" t="s">
        <v>1529</v>
      </c>
      <c r="C64" s="144" t="s">
        <v>1530</v>
      </c>
      <c r="D64" s="145">
        <v>240</v>
      </c>
      <c r="E64" s="145">
        <v>175</v>
      </c>
      <c r="F64" s="145">
        <v>160</v>
      </c>
      <c r="G64" s="153">
        <f>F64+E64</f>
        <v>335</v>
      </c>
    </row>
    <row r="65" spans="1:7">
      <c r="A65" s="218"/>
      <c r="B65" s="247"/>
      <c r="C65" s="41" t="s">
        <v>1531</v>
      </c>
      <c r="D65" s="60">
        <v>248</v>
      </c>
      <c r="E65" s="127">
        <v>175</v>
      </c>
      <c r="F65" s="127">
        <v>160</v>
      </c>
      <c r="G65" s="131">
        <f t="shared" ref="G65:G88" si="4">F65+E65</f>
        <v>335</v>
      </c>
    </row>
    <row r="66" spans="1:7">
      <c r="A66" s="218"/>
      <c r="B66" s="247"/>
      <c r="C66" s="41" t="s">
        <v>1532</v>
      </c>
      <c r="D66" s="60">
        <v>236</v>
      </c>
      <c r="E66" s="127">
        <v>175</v>
      </c>
      <c r="F66" s="127">
        <v>160</v>
      </c>
      <c r="G66" s="131">
        <f t="shared" si="4"/>
        <v>335</v>
      </c>
    </row>
    <row r="67" spans="1:7">
      <c r="A67" s="218"/>
      <c r="B67" s="247"/>
      <c r="C67" s="41" t="s">
        <v>1533</v>
      </c>
      <c r="D67" s="60">
        <v>254</v>
      </c>
      <c r="E67" s="127">
        <v>175</v>
      </c>
      <c r="F67" s="127">
        <v>160</v>
      </c>
      <c r="G67" s="131">
        <f t="shared" si="4"/>
        <v>335</v>
      </c>
    </row>
    <row r="68" spans="1:7">
      <c r="A68" s="218"/>
      <c r="B68" s="247"/>
      <c r="C68" s="41" t="s">
        <v>1534</v>
      </c>
      <c r="D68" s="60">
        <v>239</v>
      </c>
      <c r="E68" s="127">
        <v>175</v>
      </c>
      <c r="F68" s="127">
        <v>160</v>
      </c>
      <c r="G68" s="131">
        <f t="shared" si="4"/>
        <v>335</v>
      </c>
    </row>
    <row r="69" spans="1:7">
      <c r="A69" s="218"/>
      <c r="B69" s="247"/>
      <c r="C69" s="41" t="s">
        <v>1535</v>
      </c>
      <c r="D69" s="60">
        <v>236</v>
      </c>
      <c r="E69" s="127">
        <v>175</v>
      </c>
      <c r="F69" s="127">
        <v>160</v>
      </c>
      <c r="G69" s="131">
        <f t="shared" si="4"/>
        <v>335</v>
      </c>
    </row>
    <row r="70" spans="1:7">
      <c r="A70" s="218"/>
      <c r="B70" s="247"/>
      <c r="C70" s="41" t="s">
        <v>1536</v>
      </c>
      <c r="D70" s="60">
        <v>293</v>
      </c>
      <c r="E70" s="127">
        <v>175</v>
      </c>
      <c r="F70" s="127">
        <v>160</v>
      </c>
      <c r="G70" s="131">
        <f t="shared" si="4"/>
        <v>335</v>
      </c>
    </row>
    <row r="71" spans="1:7">
      <c r="A71" s="218"/>
      <c r="B71" s="247"/>
      <c r="C71" s="41" t="s">
        <v>1537</v>
      </c>
      <c r="D71" s="60">
        <v>284</v>
      </c>
      <c r="E71" s="127">
        <v>175</v>
      </c>
      <c r="F71" s="127">
        <v>160</v>
      </c>
      <c r="G71" s="131">
        <f t="shared" si="4"/>
        <v>335</v>
      </c>
    </row>
    <row r="72" spans="1:7">
      <c r="A72" s="218"/>
      <c r="B72" s="247"/>
      <c r="C72" s="41" t="s">
        <v>1538</v>
      </c>
      <c r="D72" s="60">
        <v>252</v>
      </c>
      <c r="E72" s="127">
        <v>175</v>
      </c>
      <c r="F72" s="127">
        <v>160</v>
      </c>
      <c r="G72" s="131">
        <f t="shared" si="4"/>
        <v>335</v>
      </c>
    </row>
    <row r="73" spans="1:7">
      <c r="A73" s="218"/>
      <c r="B73" s="247"/>
      <c r="C73" s="41" t="s">
        <v>1539</v>
      </c>
      <c r="D73" s="60">
        <v>252</v>
      </c>
      <c r="E73" s="127">
        <v>175</v>
      </c>
      <c r="F73" s="127">
        <v>160</v>
      </c>
      <c r="G73" s="131">
        <f t="shared" si="4"/>
        <v>335</v>
      </c>
    </row>
    <row r="74" spans="1:7">
      <c r="A74" s="218"/>
      <c r="B74" s="247"/>
      <c r="C74" s="41" t="s">
        <v>1540</v>
      </c>
      <c r="D74" s="60">
        <v>247</v>
      </c>
      <c r="E74" s="127">
        <v>175</v>
      </c>
      <c r="F74" s="127">
        <v>160</v>
      </c>
      <c r="G74" s="131">
        <f t="shared" si="4"/>
        <v>335</v>
      </c>
    </row>
    <row r="75" spans="1:7">
      <c r="A75" s="218"/>
      <c r="B75" s="247"/>
      <c r="C75" s="41" t="s">
        <v>1541</v>
      </c>
      <c r="D75" s="60">
        <v>261</v>
      </c>
      <c r="E75" s="127">
        <v>175</v>
      </c>
      <c r="F75" s="127">
        <v>160</v>
      </c>
      <c r="G75" s="131">
        <f t="shared" si="4"/>
        <v>335</v>
      </c>
    </row>
    <row r="76" spans="1:7">
      <c r="A76" s="218"/>
      <c r="B76" s="247"/>
      <c r="C76" s="41" t="s">
        <v>1542</v>
      </c>
      <c r="D76" s="60">
        <v>252</v>
      </c>
      <c r="E76" s="127">
        <v>175</v>
      </c>
      <c r="F76" s="127">
        <v>160</v>
      </c>
      <c r="G76" s="131">
        <f t="shared" si="4"/>
        <v>335</v>
      </c>
    </row>
    <row r="77" spans="1:7">
      <c r="A77" s="218"/>
      <c r="B77" s="247"/>
      <c r="C77" s="41" t="s">
        <v>1543</v>
      </c>
      <c r="D77" s="60">
        <v>315</v>
      </c>
      <c r="E77" s="127">
        <v>185</v>
      </c>
      <c r="F77" s="127">
        <v>160</v>
      </c>
      <c r="G77" s="131">
        <f t="shared" si="4"/>
        <v>345</v>
      </c>
    </row>
    <row r="78" spans="1:7">
      <c r="A78" s="218"/>
      <c r="B78" s="247"/>
      <c r="C78" s="41" t="s">
        <v>1544</v>
      </c>
      <c r="D78" s="60">
        <v>303</v>
      </c>
      <c r="E78" s="127">
        <v>175</v>
      </c>
      <c r="F78" s="127">
        <v>160</v>
      </c>
      <c r="G78" s="131">
        <f t="shared" si="4"/>
        <v>335</v>
      </c>
    </row>
    <row r="79" spans="1:7">
      <c r="A79" s="218"/>
      <c r="B79" s="247"/>
      <c r="C79" s="41" t="s">
        <v>1545</v>
      </c>
      <c r="D79" s="60">
        <v>266</v>
      </c>
      <c r="E79" s="127">
        <v>175</v>
      </c>
      <c r="F79" s="127">
        <v>160</v>
      </c>
      <c r="G79" s="131">
        <f t="shared" si="4"/>
        <v>335</v>
      </c>
    </row>
    <row r="80" spans="1:7" ht="20.25" customHeight="1">
      <c r="A80" s="218"/>
      <c r="B80" s="247"/>
      <c r="C80" s="41" t="s">
        <v>1546</v>
      </c>
      <c r="D80" s="60">
        <v>251</v>
      </c>
      <c r="E80" s="127">
        <v>175</v>
      </c>
      <c r="F80" s="127">
        <v>160</v>
      </c>
      <c r="G80" s="131">
        <f t="shared" si="4"/>
        <v>335</v>
      </c>
    </row>
    <row r="81" spans="1:7">
      <c r="A81" s="218"/>
      <c r="B81" s="247"/>
      <c r="C81" s="41" t="s">
        <v>1547</v>
      </c>
      <c r="D81" s="60">
        <v>303</v>
      </c>
      <c r="E81" s="127">
        <v>180</v>
      </c>
      <c r="F81" s="127">
        <v>160</v>
      </c>
      <c r="G81" s="131">
        <f t="shared" si="4"/>
        <v>340</v>
      </c>
    </row>
    <row r="82" spans="1:7">
      <c r="A82" s="218"/>
      <c r="B82" s="247"/>
      <c r="C82" s="41" t="s">
        <v>1548</v>
      </c>
      <c r="D82" s="60">
        <v>271</v>
      </c>
      <c r="E82" s="127">
        <v>175</v>
      </c>
      <c r="F82" s="127">
        <v>160</v>
      </c>
      <c r="G82" s="131">
        <f t="shared" si="4"/>
        <v>335</v>
      </c>
    </row>
    <row r="83" spans="1:7">
      <c r="A83" s="218"/>
      <c r="B83" s="247"/>
      <c r="C83" s="41" t="s">
        <v>1549</v>
      </c>
      <c r="D83" s="60">
        <v>302</v>
      </c>
      <c r="E83" s="127">
        <v>175</v>
      </c>
      <c r="F83" s="127">
        <v>160</v>
      </c>
      <c r="G83" s="131">
        <f t="shared" si="4"/>
        <v>335</v>
      </c>
    </row>
    <row r="84" spans="1:7">
      <c r="A84" s="218"/>
      <c r="B84" s="247"/>
      <c r="C84" s="41" t="s">
        <v>1550</v>
      </c>
      <c r="D84" s="60">
        <v>256</v>
      </c>
      <c r="E84" s="127">
        <v>175</v>
      </c>
      <c r="F84" s="127">
        <v>160</v>
      </c>
      <c r="G84" s="131">
        <f t="shared" si="4"/>
        <v>335</v>
      </c>
    </row>
    <row r="85" spans="1:7">
      <c r="A85" s="218"/>
      <c r="B85" s="247"/>
      <c r="C85" s="41" t="s">
        <v>1551</v>
      </c>
      <c r="D85" s="60">
        <v>311</v>
      </c>
      <c r="E85" s="127">
        <v>175</v>
      </c>
      <c r="F85" s="127">
        <v>160</v>
      </c>
      <c r="G85" s="131">
        <f t="shared" si="4"/>
        <v>335</v>
      </c>
    </row>
    <row r="86" spans="1:7">
      <c r="A86" s="218"/>
      <c r="B86" s="247"/>
      <c r="C86" s="41" t="s">
        <v>1552</v>
      </c>
      <c r="D86" s="60">
        <v>292</v>
      </c>
      <c r="E86" s="127">
        <v>175</v>
      </c>
      <c r="F86" s="127">
        <v>160</v>
      </c>
      <c r="G86" s="131">
        <f t="shared" si="4"/>
        <v>335</v>
      </c>
    </row>
    <row r="87" spans="1:7">
      <c r="A87" s="218"/>
      <c r="B87" s="247"/>
      <c r="C87" s="41" t="s">
        <v>1553</v>
      </c>
      <c r="D87" s="60">
        <v>260</v>
      </c>
      <c r="E87" s="127">
        <v>175</v>
      </c>
      <c r="F87" s="127">
        <v>160</v>
      </c>
      <c r="G87" s="131">
        <f t="shared" si="4"/>
        <v>335</v>
      </c>
    </row>
    <row r="88" spans="1:7" ht="19.5" thickBot="1">
      <c r="A88" s="218"/>
      <c r="B88" s="248"/>
      <c r="C88" s="139" t="s">
        <v>1554</v>
      </c>
      <c r="D88" s="130">
        <v>317</v>
      </c>
      <c r="E88" s="137">
        <v>175</v>
      </c>
      <c r="F88" s="137">
        <v>160</v>
      </c>
      <c r="G88" s="154">
        <f t="shared" si="4"/>
        <v>335</v>
      </c>
    </row>
    <row r="89" spans="1:7" ht="19.5" thickBot="1">
      <c r="A89" s="218"/>
      <c r="B89" s="384" t="s">
        <v>31</v>
      </c>
      <c r="C89" s="385"/>
      <c r="D89" s="135"/>
      <c r="E89" s="135">
        <f>SUM(E64:E88)</f>
        <v>4390</v>
      </c>
      <c r="F89" s="135">
        <f t="shared" ref="F89:G89" si="5">SUM(F64:F88)</f>
        <v>4000</v>
      </c>
      <c r="G89" s="136">
        <f t="shared" si="5"/>
        <v>8390</v>
      </c>
    </row>
    <row r="90" spans="1:7">
      <c r="A90" s="218"/>
      <c r="B90" s="379"/>
      <c r="C90" s="380"/>
      <c r="D90" s="380"/>
      <c r="E90" s="380"/>
      <c r="F90" s="380"/>
      <c r="G90" s="381"/>
    </row>
    <row r="91" spans="1:7">
      <c r="A91" s="218"/>
      <c r="B91" s="203" t="s">
        <v>1555</v>
      </c>
      <c r="C91" s="41" t="s">
        <v>1556</v>
      </c>
      <c r="D91" s="60">
        <v>271</v>
      </c>
      <c r="E91" s="60">
        <v>176</v>
      </c>
      <c r="F91" s="60">
        <v>160</v>
      </c>
      <c r="G91" s="132">
        <f>F91+E91</f>
        <v>336</v>
      </c>
    </row>
    <row r="92" spans="1:7">
      <c r="A92" s="218"/>
      <c r="B92" s="247"/>
      <c r="C92" s="41" t="s">
        <v>1557</v>
      </c>
      <c r="D92" s="60">
        <v>292</v>
      </c>
      <c r="E92" s="60">
        <v>176</v>
      </c>
      <c r="F92" s="60">
        <v>160</v>
      </c>
      <c r="G92" s="132">
        <f t="shared" ref="G92:G115" si="6">F92+E92</f>
        <v>336</v>
      </c>
    </row>
    <row r="93" spans="1:7">
      <c r="A93" s="218"/>
      <c r="B93" s="247"/>
      <c r="C93" s="41" t="s">
        <v>1558</v>
      </c>
      <c r="D93" s="60">
        <v>259</v>
      </c>
      <c r="E93" s="60">
        <v>176</v>
      </c>
      <c r="F93" s="60">
        <v>160</v>
      </c>
      <c r="G93" s="132">
        <f t="shared" si="6"/>
        <v>336</v>
      </c>
    </row>
    <row r="94" spans="1:7">
      <c r="A94" s="218"/>
      <c r="B94" s="247"/>
      <c r="C94" s="41" t="s">
        <v>1559</v>
      </c>
      <c r="D94" s="60">
        <v>272</v>
      </c>
      <c r="E94" s="60">
        <v>176</v>
      </c>
      <c r="F94" s="60">
        <v>160</v>
      </c>
      <c r="G94" s="132">
        <f t="shared" si="6"/>
        <v>336</v>
      </c>
    </row>
    <row r="95" spans="1:7">
      <c r="A95" s="218"/>
      <c r="B95" s="247"/>
      <c r="C95" s="41" t="s">
        <v>1560</v>
      </c>
      <c r="D95" s="60">
        <v>258</v>
      </c>
      <c r="E95" s="60">
        <v>176</v>
      </c>
      <c r="F95" s="60">
        <v>160</v>
      </c>
      <c r="G95" s="132">
        <f t="shared" si="6"/>
        <v>336</v>
      </c>
    </row>
    <row r="96" spans="1:7">
      <c r="A96" s="218"/>
      <c r="B96" s="247"/>
      <c r="C96" s="41" t="s">
        <v>1561</v>
      </c>
      <c r="D96" s="60">
        <v>268</v>
      </c>
      <c r="E96" s="60">
        <v>176</v>
      </c>
      <c r="F96" s="60">
        <v>160</v>
      </c>
      <c r="G96" s="132">
        <f t="shared" si="6"/>
        <v>336</v>
      </c>
    </row>
    <row r="97" spans="1:7">
      <c r="A97" s="218"/>
      <c r="B97" s="247"/>
      <c r="C97" s="41" t="s">
        <v>1562</v>
      </c>
      <c r="D97" s="60">
        <v>270</v>
      </c>
      <c r="E97" s="60">
        <v>176</v>
      </c>
      <c r="F97" s="60">
        <v>160</v>
      </c>
      <c r="G97" s="132">
        <f t="shared" si="6"/>
        <v>336</v>
      </c>
    </row>
    <row r="98" spans="1:7">
      <c r="A98" s="218"/>
      <c r="B98" s="247"/>
      <c r="C98" s="41" t="s">
        <v>1563</v>
      </c>
      <c r="D98" s="60">
        <v>315</v>
      </c>
      <c r="E98" s="60">
        <v>176</v>
      </c>
      <c r="F98" s="60">
        <v>160</v>
      </c>
      <c r="G98" s="132">
        <f t="shared" si="6"/>
        <v>336</v>
      </c>
    </row>
    <row r="99" spans="1:7">
      <c r="A99" s="218"/>
      <c r="B99" s="247"/>
      <c r="C99" s="41" t="s">
        <v>1564</v>
      </c>
      <c r="D99" s="60">
        <v>245</v>
      </c>
      <c r="E99" s="60">
        <v>176</v>
      </c>
      <c r="F99" s="60">
        <v>160</v>
      </c>
      <c r="G99" s="132">
        <f t="shared" si="6"/>
        <v>336</v>
      </c>
    </row>
    <row r="100" spans="1:7">
      <c r="A100" s="218"/>
      <c r="B100" s="247"/>
      <c r="C100" s="41" t="s">
        <v>1565</v>
      </c>
      <c r="D100" s="60">
        <v>284</v>
      </c>
      <c r="E100" s="60">
        <v>176</v>
      </c>
      <c r="F100" s="60">
        <v>160</v>
      </c>
      <c r="G100" s="132">
        <f t="shared" si="6"/>
        <v>336</v>
      </c>
    </row>
    <row r="101" spans="1:7">
      <c r="A101" s="218"/>
      <c r="B101" s="247"/>
      <c r="C101" s="41" t="s">
        <v>1566</v>
      </c>
      <c r="D101" s="60">
        <v>283</v>
      </c>
      <c r="E101" s="60">
        <v>176</v>
      </c>
      <c r="F101" s="60">
        <v>160</v>
      </c>
      <c r="G101" s="132">
        <f t="shared" si="6"/>
        <v>336</v>
      </c>
    </row>
    <row r="102" spans="1:7">
      <c r="A102" s="218"/>
      <c r="B102" s="247"/>
      <c r="C102" s="41" t="s">
        <v>1567</v>
      </c>
      <c r="D102" s="60">
        <v>247</v>
      </c>
      <c r="E102" s="60">
        <v>176</v>
      </c>
      <c r="F102" s="60">
        <v>160</v>
      </c>
      <c r="G102" s="132">
        <f t="shared" si="6"/>
        <v>336</v>
      </c>
    </row>
    <row r="103" spans="1:7">
      <c r="A103" s="218"/>
      <c r="B103" s="247"/>
      <c r="C103" s="41" t="s">
        <v>1568</v>
      </c>
      <c r="D103" s="60">
        <v>300</v>
      </c>
      <c r="E103" s="60">
        <v>176</v>
      </c>
      <c r="F103" s="60">
        <v>160</v>
      </c>
      <c r="G103" s="132">
        <f t="shared" si="6"/>
        <v>336</v>
      </c>
    </row>
    <row r="104" spans="1:7">
      <c r="A104" s="218"/>
      <c r="B104" s="247"/>
      <c r="C104" s="41" t="s">
        <v>1569</v>
      </c>
      <c r="D104" s="60">
        <v>265</v>
      </c>
      <c r="E104" s="60">
        <v>176</v>
      </c>
      <c r="F104" s="60">
        <v>160</v>
      </c>
      <c r="G104" s="132">
        <f t="shared" si="6"/>
        <v>336</v>
      </c>
    </row>
    <row r="105" spans="1:7">
      <c r="A105" s="218"/>
      <c r="B105" s="247"/>
      <c r="C105" s="41" t="s">
        <v>1570</v>
      </c>
      <c r="D105" s="60">
        <v>290</v>
      </c>
      <c r="E105" s="60">
        <v>176</v>
      </c>
      <c r="F105" s="60">
        <v>160</v>
      </c>
      <c r="G105" s="132">
        <f t="shared" si="6"/>
        <v>336</v>
      </c>
    </row>
    <row r="106" spans="1:7">
      <c r="A106" s="218"/>
      <c r="B106" s="247"/>
      <c r="C106" s="41" t="s">
        <v>1571</v>
      </c>
      <c r="D106" s="60">
        <v>285</v>
      </c>
      <c r="E106" s="60">
        <v>176</v>
      </c>
      <c r="F106" s="60">
        <v>160</v>
      </c>
      <c r="G106" s="132">
        <f t="shared" si="6"/>
        <v>336</v>
      </c>
    </row>
    <row r="107" spans="1:7">
      <c r="A107" s="218"/>
      <c r="B107" s="247"/>
      <c r="C107" s="41" t="s">
        <v>1572</v>
      </c>
      <c r="D107" s="60">
        <v>278</v>
      </c>
      <c r="E107" s="60">
        <v>176</v>
      </c>
      <c r="F107" s="60">
        <v>160</v>
      </c>
      <c r="G107" s="132">
        <f t="shared" si="6"/>
        <v>336</v>
      </c>
    </row>
    <row r="108" spans="1:7">
      <c r="A108" s="218"/>
      <c r="B108" s="247"/>
      <c r="C108" s="41" t="s">
        <v>1573</v>
      </c>
      <c r="D108" s="60">
        <v>247</v>
      </c>
      <c r="E108" s="60">
        <v>176</v>
      </c>
      <c r="F108" s="60">
        <v>160</v>
      </c>
      <c r="G108" s="132">
        <f t="shared" si="6"/>
        <v>336</v>
      </c>
    </row>
    <row r="109" spans="1:7">
      <c r="A109" s="218"/>
      <c r="B109" s="247"/>
      <c r="C109" s="41" t="s">
        <v>1574</v>
      </c>
      <c r="D109" s="60">
        <v>269</v>
      </c>
      <c r="E109" s="60">
        <v>176</v>
      </c>
      <c r="F109" s="60">
        <v>160</v>
      </c>
      <c r="G109" s="132">
        <f t="shared" si="6"/>
        <v>336</v>
      </c>
    </row>
    <row r="110" spans="1:7">
      <c r="A110" s="218"/>
      <c r="B110" s="247"/>
      <c r="C110" s="41" t="s">
        <v>1575</v>
      </c>
      <c r="D110" s="60">
        <v>253</v>
      </c>
      <c r="E110" s="60">
        <v>176</v>
      </c>
      <c r="F110" s="60">
        <v>160</v>
      </c>
      <c r="G110" s="132">
        <f t="shared" si="6"/>
        <v>336</v>
      </c>
    </row>
    <row r="111" spans="1:7">
      <c r="A111" s="218"/>
      <c r="B111" s="247"/>
      <c r="C111" s="41" t="s">
        <v>1576</v>
      </c>
      <c r="D111" s="60">
        <v>240</v>
      </c>
      <c r="E111" s="60">
        <v>176</v>
      </c>
      <c r="F111" s="60">
        <v>160</v>
      </c>
      <c r="G111" s="132">
        <f t="shared" si="6"/>
        <v>336</v>
      </c>
    </row>
    <row r="112" spans="1:7">
      <c r="A112" s="218"/>
      <c r="B112" s="247"/>
      <c r="C112" s="41" t="s">
        <v>1577</v>
      </c>
      <c r="D112" s="60">
        <v>254</v>
      </c>
      <c r="E112" s="60">
        <v>176</v>
      </c>
      <c r="F112" s="60">
        <v>160</v>
      </c>
      <c r="G112" s="132">
        <f t="shared" si="6"/>
        <v>336</v>
      </c>
    </row>
    <row r="113" spans="1:7">
      <c r="A113" s="218"/>
      <c r="B113" s="247"/>
      <c r="C113" s="41" t="s">
        <v>1578</v>
      </c>
      <c r="D113" s="60">
        <v>290</v>
      </c>
      <c r="E113" s="60">
        <v>176</v>
      </c>
      <c r="F113" s="60">
        <v>160</v>
      </c>
      <c r="G113" s="132">
        <f t="shared" si="6"/>
        <v>336</v>
      </c>
    </row>
    <row r="114" spans="1:7">
      <c r="A114" s="218"/>
      <c r="B114" s="247"/>
      <c r="C114" s="41" t="s">
        <v>1579</v>
      </c>
      <c r="D114" s="60">
        <v>266</v>
      </c>
      <c r="E114" s="60">
        <v>176</v>
      </c>
      <c r="F114" s="60">
        <v>160</v>
      </c>
      <c r="G114" s="132">
        <f t="shared" si="6"/>
        <v>336</v>
      </c>
    </row>
    <row r="115" spans="1:7" ht="19.5" thickBot="1">
      <c r="A115" s="218"/>
      <c r="B115" s="248"/>
      <c r="C115" s="139" t="s">
        <v>1580</v>
      </c>
      <c r="D115" s="130">
        <v>356</v>
      </c>
      <c r="E115" s="130">
        <v>176</v>
      </c>
      <c r="F115" s="130">
        <v>160</v>
      </c>
      <c r="G115" s="133">
        <f t="shared" si="6"/>
        <v>336</v>
      </c>
    </row>
    <row r="116" spans="1:7" ht="19.5" thickBot="1">
      <c r="A116" s="242"/>
      <c r="B116" s="384" t="s">
        <v>31</v>
      </c>
      <c r="C116" s="385"/>
      <c r="D116" s="135"/>
      <c r="E116" s="135">
        <f>SUM(E91:E115)</f>
        <v>4400</v>
      </c>
      <c r="F116" s="135">
        <f t="shared" ref="F116:G116" si="7">SUM(F91:F115)</f>
        <v>4000</v>
      </c>
      <c r="G116" s="136">
        <f t="shared" si="7"/>
        <v>8400</v>
      </c>
    </row>
    <row r="117" spans="1:7" s="138" customFormat="1">
      <c r="A117" s="148"/>
      <c r="B117" s="152"/>
      <c r="C117" s="152"/>
      <c r="D117" s="152"/>
      <c r="E117" s="152"/>
      <c r="F117" s="152"/>
      <c r="G117" s="152"/>
    </row>
    <row r="118" spans="1:7" s="138" customFormat="1">
      <c r="A118" s="148"/>
      <c r="B118" s="152"/>
      <c r="C118" s="152"/>
      <c r="D118" s="152"/>
      <c r="E118" s="152"/>
      <c r="F118" s="152"/>
      <c r="G118" s="152"/>
    </row>
    <row r="119" spans="1:7" s="138" customFormat="1">
      <c r="A119" s="148"/>
      <c r="B119" s="152"/>
      <c r="C119" s="152"/>
      <c r="D119" s="152"/>
      <c r="E119" s="152"/>
      <c r="F119" s="152"/>
      <c r="G119" s="152"/>
    </row>
    <row r="120" spans="1:7" s="138" customFormat="1">
      <c r="A120" s="148"/>
      <c r="B120" s="152"/>
      <c r="C120" s="152"/>
      <c r="D120" s="152"/>
      <c r="E120" s="152"/>
      <c r="F120" s="152"/>
      <c r="G120" s="152"/>
    </row>
    <row r="121" spans="1:7" s="138" customFormat="1" ht="19.5" thickBot="1">
      <c r="A121" s="148"/>
      <c r="B121" s="152"/>
      <c r="C121" s="152"/>
      <c r="D121" s="152"/>
      <c r="E121" s="152"/>
      <c r="F121" s="152"/>
      <c r="G121" s="152"/>
    </row>
    <row r="122" spans="1:7" s="138" customFormat="1" ht="40.5" customHeight="1">
      <c r="A122" s="321" t="s">
        <v>679</v>
      </c>
      <c r="B122" s="323" t="s">
        <v>1</v>
      </c>
      <c r="C122" s="323" t="s">
        <v>2</v>
      </c>
      <c r="D122" s="323" t="s">
        <v>3</v>
      </c>
      <c r="E122" s="323" t="s">
        <v>593</v>
      </c>
      <c r="F122" s="323"/>
      <c r="G122" s="324" t="s">
        <v>594</v>
      </c>
    </row>
    <row r="123" spans="1:7" s="138" customFormat="1" ht="19.5" thickBot="1">
      <c r="A123" s="382"/>
      <c r="B123" s="223"/>
      <c r="C123" s="223"/>
      <c r="D123" s="223"/>
      <c r="E123" s="126" t="s">
        <v>75</v>
      </c>
      <c r="F123" s="30" t="s">
        <v>4</v>
      </c>
      <c r="G123" s="325"/>
    </row>
    <row r="124" spans="1:7">
      <c r="A124" s="261" t="s">
        <v>1478</v>
      </c>
      <c r="B124" s="373" t="s">
        <v>1581</v>
      </c>
      <c r="C124" s="40" t="s">
        <v>1582</v>
      </c>
      <c r="D124" s="127">
        <v>228</v>
      </c>
      <c r="E124" s="127">
        <v>168</v>
      </c>
      <c r="F124" s="127">
        <v>160</v>
      </c>
      <c r="G124" s="131">
        <f>F124+E124</f>
        <v>328</v>
      </c>
    </row>
    <row r="125" spans="1:7">
      <c r="A125" s="261"/>
      <c r="B125" s="374"/>
      <c r="C125" s="41" t="s">
        <v>1583</v>
      </c>
      <c r="D125" s="60">
        <v>260</v>
      </c>
      <c r="E125" s="60">
        <v>168</v>
      </c>
      <c r="F125" s="60">
        <v>160</v>
      </c>
      <c r="G125" s="132">
        <f t="shared" ref="G125:G148" si="8">F125+E125</f>
        <v>328</v>
      </c>
    </row>
    <row r="126" spans="1:7">
      <c r="A126" s="261"/>
      <c r="B126" s="374"/>
      <c r="C126" s="41" t="s">
        <v>1584</v>
      </c>
      <c r="D126" s="60">
        <v>259</v>
      </c>
      <c r="E126" s="60">
        <v>168</v>
      </c>
      <c r="F126" s="60">
        <v>160</v>
      </c>
      <c r="G126" s="132">
        <f t="shared" si="8"/>
        <v>328</v>
      </c>
    </row>
    <row r="127" spans="1:7">
      <c r="A127" s="261"/>
      <c r="B127" s="374"/>
      <c r="C127" s="41" t="s">
        <v>1585</v>
      </c>
      <c r="D127" s="60">
        <v>295</v>
      </c>
      <c r="E127" s="60">
        <v>168</v>
      </c>
      <c r="F127" s="60">
        <v>160</v>
      </c>
      <c r="G127" s="132">
        <f t="shared" si="8"/>
        <v>328</v>
      </c>
    </row>
    <row r="128" spans="1:7">
      <c r="A128" s="261"/>
      <c r="B128" s="374"/>
      <c r="C128" s="41" t="s">
        <v>1586</v>
      </c>
      <c r="D128" s="60">
        <v>269</v>
      </c>
      <c r="E128" s="60">
        <v>168</v>
      </c>
      <c r="F128" s="60">
        <v>160</v>
      </c>
      <c r="G128" s="132">
        <f t="shared" si="8"/>
        <v>328</v>
      </c>
    </row>
    <row r="129" spans="1:7">
      <c r="A129" s="261"/>
      <c r="B129" s="374"/>
      <c r="C129" s="41" t="s">
        <v>1587</v>
      </c>
      <c r="D129" s="60">
        <v>283</v>
      </c>
      <c r="E129" s="60">
        <v>168</v>
      </c>
      <c r="F129" s="60">
        <v>160</v>
      </c>
      <c r="G129" s="132">
        <f t="shared" si="8"/>
        <v>328</v>
      </c>
    </row>
    <row r="130" spans="1:7">
      <c r="A130" s="261"/>
      <c r="B130" s="374"/>
      <c r="C130" s="41" t="s">
        <v>1588</v>
      </c>
      <c r="D130" s="60">
        <v>259</v>
      </c>
      <c r="E130" s="60">
        <v>168</v>
      </c>
      <c r="F130" s="60">
        <v>160</v>
      </c>
      <c r="G130" s="132">
        <f t="shared" si="8"/>
        <v>328</v>
      </c>
    </row>
    <row r="131" spans="1:7">
      <c r="A131" s="261"/>
      <c r="B131" s="374"/>
      <c r="C131" s="41" t="s">
        <v>1589</v>
      </c>
      <c r="D131" s="60">
        <v>232</v>
      </c>
      <c r="E131" s="60">
        <v>168</v>
      </c>
      <c r="F131" s="60">
        <v>160</v>
      </c>
      <c r="G131" s="132">
        <f t="shared" si="8"/>
        <v>328</v>
      </c>
    </row>
    <row r="132" spans="1:7">
      <c r="A132" s="261"/>
      <c r="B132" s="374"/>
      <c r="C132" s="41" t="s">
        <v>1590</v>
      </c>
      <c r="D132" s="60">
        <v>296</v>
      </c>
      <c r="E132" s="60">
        <v>168</v>
      </c>
      <c r="F132" s="60">
        <v>160</v>
      </c>
      <c r="G132" s="132">
        <f t="shared" si="8"/>
        <v>328</v>
      </c>
    </row>
    <row r="133" spans="1:7">
      <c r="A133" s="261"/>
      <c r="B133" s="374"/>
      <c r="C133" s="41" t="s">
        <v>1591</v>
      </c>
      <c r="D133" s="60">
        <v>309</v>
      </c>
      <c r="E133" s="60">
        <v>168</v>
      </c>
      <c r="F133" s="60">
        <v>160</v>
      </c>
      <c r="G133" s="132">
        <f t="shared" si="8"/>
        <v>328</v>
      </c>
    </row>
    <row r="134" spans="1:7">
      <c r="A134" s="261"/>
      <c r="B134" s="374"/>
      <c r="C134" s="41" t="s">
        <v>1592</v>
      </c>
      <c r="D134" s="60">
        <v>279</v>
      </c>
      <c r="E134" s="60">
        <v>168</v>
      </c>
      <c r="F134" s="60">
        <v>160</v>
      </c>
      <c r="G134" s="132">
        <f t="shared" si="8"/>
        <v>328</v>
      </c>
    </row>
    <row r="135" spans="1:7">
      <c r="A135" s="261"/>
      <c r="B135" s="374"/>
      <c r="C135" s="41" t="s">
        <v>1593</v>
      </c>
      <c r="D135" s="60">
        <v>287</v>
      </c>
      <c r="E135" s="60">
        <v>168</v>
      </c>
      <c r="F135" s="60">
        <v>160</v>
      </c>
      <c r="G135" s="132">
        <f t="shared" si="8"/>
        <v>328</v>
      </c>
    </row>
    <row r="136" spans="1:7">
      <c r="A136" s="261"/>
      <c r="B136" s="374"/>
      <c r="C136" s="41" t="s">
        <v>1594</v>
      </c>
      <c r="D136" s="60">
        <v>337</v>
      </c>
      <c r="E136" s="60">
        <v>170</v>
      </c>
      <c r="F136" s="60">
        <v>160</v>
      </c>
      <c r="G136" s="132">
        <f t="shared" si="8"/>
        <v>330</v>
      </c>
    </row>
    <row r="137" spans="1:7">
      <c r="A137" s="261"/>
      <c r="B137" s="374"/>
      <c r="C137" s="41" t="s">
        <v>1595</v>
      </c>
      <c r="D137" s="60">
        <v>353</v>
      </c>
      <c r="E137" s="60">
        <v>172</v>
      </c>
      <c r="F137" s="60">
        <v>160</v>
      </c>
      <c r="G137" s="132">
        <f t="shared" si="8"/>
        <v>332</v>
      </c>
    </row>
    <row r="138" spans="1:7">
      <c r="A138" s="261"/>
      <c r="B138" s="374"/>
      <c r="C138" s="41" t="s">
        <v>1596</v>
      </c>
      <c r="D138" s="60">
        <v>321</v>
      </c>
      <c r="E138" s="60">
        <v>168</v>
      </c>
      <c r="F138" s="60">
        <v>160</v>
      </c>
      <c r="G138" s="132">
        <f t="shared" si="8"/>
        <v>328</v>
      </c>
    </row>
    <row r="139" spans="1:7">
      <c r="A139" s="261"/>
      <c r="B139" s="374"/>
      <c r="C139" s="41" t="s">
        <v>1597</v>
      </c>
      <c r="D139" s="60">
        <v>326</v>
      </c>
      <c r="E139" s="60">
        <v>172</v>
      </c>
      <c r="F139" s="60">
        <v>160</v>
      </c>
      <c r="G139" s="132">
        <f t="shared" si="8"/>
        <v>332</v>
      </c>
    </row>
    <row r="140" spans="1:7">
      <c r="A140" s="261"/>
      <c r="B140" s="374"/>
      <c r="C140" s="41" t="s">
        <v>1598</v>
      </c>
      <c r="D140" s="60">
        <v>306</v>
      </c>
      <c r="E140" s="60">
        <v>169</v>
      </c>
      <c r="F140" s="60">
        <v>160</v>
      </c>
      <c r="G140" s="132">
        <f t="shared" si="8"/>
        <v>329</v>
      </c>
    </row>
    <row r="141" spans="1:7">
      <c r="A141" s="261"/>
      <c r="B141" s="374"/>
      <c r="C141" s="41" t="s">
        <v>1599</v>
      </c>
      <c r="D141" s="60">
        <v>309</v>
      </c>
      <c r="E141" s="60">
        <v>169</v>
      </c>
      <c r="F141" s="60">
        <v>160</v>
      </c>
      <c r="G141" s="132">
        <f t="shared" si="8"/>
        <v>329</v>
      </c>
    </row>
    <row r="142" spans="1:7">
      <c r="A142" s="261"/>
      <c r="B142" s="374"/>
      <c r="C142" s="41" t="s">
        <v>1600</v>
      </c>
      <c r="D142" s="60">
        <v>293</v>
      </c>
      <c r="E142" s="60">
        <v>168</v>
      </c>
      <c r="F142" s="60">
        <v>160</v>
      </c>
      <c r="G142" s="132">
        <f t="shared" si="8"/>
        <v>328</v>
      </c>
    </row>
    <row r="143" spans="1:7">
      <c r="A143" s="261"/>
      <c r="B143" s="374"/>
      <c r="C143" s="41" t="s">
        <v>1601</v>
      </c>
      <c r="D143" s="60">
        <v>278</v>
      </c>
      <c r="E143" s="60">
        <v>168</v>
      </c>
      <c r="F143" s="60">
        <v>160</v>
      </c>
      <c r="G143" s="132">
        <f t="shared" si="8"/>
        <v>328</v>
      </c>
    </row>
    <row r="144" spans="1:7">
      <c r="A144" s="261"/>
      <c r="B144" s="374"/>
      <c r="C144" s="41" t="s">
        <v>1602</v>
      </c>
      <c r="D144" s="60">
        <v>313</v>
      </c>
      <c r="E144" s="60">
        <v>172</v>
      </c>
      <c r="F144" s="60">
        <v>160</v>
      </c>
      <c r="G144" s="132">
        <f t="shared" si="8"/>
        <v>332</v>
      </c>
    </row>
    <row r="145" spans="1:7">
      <c r="A145" s="261"/>
      <c r="B145" s="374"/>
      <c r="C145" s="41" t="s">
        <v>1603</v>
      </c>
      <c r="D145" s="60">
        <v>372</v>
      </c>
      <c r="E145" s="60">
        <v>168</v>
      </c>
      <c r="F145" s="60">
        <v>160</v>
      </c>
      <c r="G145" s="132">
        <f t="shared" si="8"/>
        <v>328</v>
      </c>
    </row>
    <row r="146" spans="1:7">
      <c r="A146" s="261"/>
      <c r="B146" s="374"/>
      <c r="C146" s="41" t="s">
        <v>1604</v>
      </c>
      <c r="D146" s="60">
        <v>339</v>
      </c>
      <c r="E146" s="60">
        <v>172</v>
      </c>
      <c r="F146" s="60">
        <v>160</v>
      </c>
      <c r="G146" s="132">
        <f t="shared" si="8"/>
        <v>332</v>
      </c>
    </row>
    <row r="147" spans="1:7">
      <c r="A147" s="261"/>
      <c r="B147" s="374"/>
      <c r="C147" s="41" t="s">
        <v>1605</v>
      </c>
      <c r="D147" s="60">
        <v>280</v>
      </c>
      <c r="E147" s="60">
        <v>168</v>
      </c>
      <c r="F147" s="60">
        <v>160</v>
      </c>
      <c r="G147" s="132">
        <f t="shared" si="8"/>
        <v>328</v>
      </c>
    </row>
    <row r="148" spans="1:7" ht="19.5" thickBot="1">
      <c r="A148" s="261"/>
      <c r="B148" s="375"/>
      <c r="C148" s="139" t="s">
        <v>1606</v>
      </c>
      <c r="D148" s="130">
        <v>321</v>
      </c>
      <c r="E148" s="130">
        <v>168</v>
      </c>
      <c r="F148" s="130">
        <v>160</v>
      </c>
      <c r="G148" s="133">
        <f t="shared" si="8"/>
        <v>328</v>
      </c>
    </row>
    <row r="149" spans="1:7" ht="19.5" thickBot="1">
      <c r="A149" s="261"/>
      <c r="B149" s="383" t="s">
        <v>31</v>
      </c>
      <c r="C149" s="276"/>
      <c r="D149" s="78"/>
      <c r="E149" s="84">
        <f>SUM(E124:E148)</f>
        <v>4220</v>
      </c>
      <c r="F149" s="84">
        <f t="shared" ref="F149:G149" si="9">SUM(F124:F148)</f>
        <v>4000</v>
      </c>
      <c r="G149" s="88">
        <f t="shared" si="9"/>
        <v>8220</v>
      </c>
    </row>
    <row r="150" spans="1:7" ht="19.5" thickBot="1">
      <c r="A150" s="376"/>
      <c r="B150" s="377"/>
      <c r="C150" s="377"/>
      <c r="D150" s="377"/>
      <c r="E150" s="377"/>
      <c r="F150" s="377"/>
      <c r="G150" s="378"/>
    </row>
    <row r="151" spans="1:7" ht="19.5" thickBot="1">
      <c r="A151" s="275" t="s">
        <v>57</v>
      </c>
      <c r="B151" s="276"/>
      <c r="C151" s="276"/>
      <c r="D151" s="78"/>
      <c r="E151" s="84">
        <f>E149+E116+E89+E59+E32</f>
        <v>21410</v>
      </c>
      <c r="F151" s="84">
        <f t="shared" ref="F151:G151" si="10">F149+F116+F89+F59+F32</f>
        <v>20000</v>
      </c>
      <c r="G151" s="88">
        <f t="shared" si="10"/>
        <v>41410</v>
      </c>
    </row>
  </sheetData>
  <mergeCells count="37">
    <mergeCell ref="D5:D6"/>
    <mergeCell ref="E5:F5"/>
    <mergeCell ref="G5:G6"/>
    <mergeCell ref="E122:F122"/>
    <mergeCell ref="B116:C116"/>
    <mergeCell ref="B91:B115"/>
    <mergeCell ref="E62:F62"/>
    <mergeCell ref="A2:G2"/>
    <mergeCell ref="A4:C4"/>
    <mergeCell ref="A7:A59"/>
    <mergeCell ref="A62:A63"/>
    <mergeCell ref="B62:B63"/>
    <mergeCell ref="C62:C63"/>
    <mergeCell ref="D62:D63"/>
    <mergeCell ref="G62:G63"/>
    <mergeCell ref="B7:B31"/>
    <mergeCell ref="B32:C32"/>
    <mergeCell ref="B33:G33"/>
    <mergeCell ref="B34:B58"/>
    <mergeCell ref="B59:C59"/>
    <mergeCell ref="A5:A6"/>
    <mergeCell ref="B5:B6"/>
    <mergeCell ref="C5:C6"/>
    <mergeCell ref="B124:B148"/>
    <mergeCell ref="A124:A149"/>
    <mergeCell ref="A151:C151"/>
    <mergeCell ref="A150:G150"/>
    <mergeCell ref="A64:A116"/>
    <mergeCell ref="B90:G90"/>
    <mergeCell ref="A122:A123"/>
    <mergeCell ref="B122:B123"/>
    <mergeCell ref="C122:C123"/>
    <mergeCell ref="D122:D123"/>
    <mergeCell ref="G122:G123"/>
    <mergeCell ref="B149:C149"/>
    <mergeCell ref="B64:B88"/>
    <mergeCell ref="B89:C89"/>
  </mergeCells>
  <pageMargins left="0.19685039370078741" right="0.19685039370078741" top="0.31496062992125984" bottom="0.19685039370078741" header="0.31496062992125984" footer="0.31496062992125984"/>
  <pageSetup paperSize="9" scale="7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G91"/>
  <sheetViews>
    <sheetView topLeftCell="A85" workbookViewId="0">
      <selection activeCell="D99" sqref="D99"/>
    </sheetView>
  </sheetViews>
  <sheetFormatPr defaultRowHeight="18.75"/>
  <cols>
    <col min="1" max="1" width="17.5703125" style="77" customWidth="1"/>
    <col min="2" max="2" width="21" style="77" customWidth="1"/>
    <col min="3" max="3" width="28.42578125" style="77" customWidth="1"/>
    <col min="4" max="6" width="16.140625" style="77" customWidth="1"/>
    <col min="7" max="7" width="20.5703125" style="77" customWidth="1"/>
    <col min="8" max="16384" width="9.140625" style="77"/>
  </cols>
  <sheetData>
    <row r="2" spans="1:7" ht="55.5" customHeight="1">
      <c r="A2" s="339" t="s">
        <v>650</v>
      </c>
      <c r="B2" s="340"/>
      <c r="C2" s="340"/>
      <c r="D2" s="340"/>
      <c r="E2" s="340"/>
      <c r="F2" s="340"/>
      <c r="G2" s="340"/>
    </row>
    <row r="3" spans="1:7" ht="11.25" customHeight="1"/>
    <row r="4" spans="1:7" ht="31.5" customHeight="1" thickBot="1">
      <c r="A4" s="351" t="s">
        <v>1659</v>
      </c>
      <c r="B4" s="351"/>
      <c r="C4" s="351"/>
      <c r="D4" s="351"/>
    </row>
    <row r="5" spans="1:7" ht="29.25" customHeight="1">
      <c r="A5" s="321" t="s">
        <v>679</v>
      </c>
      <c r="B5" s="323" t="s">
        <v>1</v>
      </c>
      <c r="C5" s="323" t="s">
        <v>2</v>
      </c>
      <c r="D5" s="323" t="s">
        <v>3</v>
      </c>
      <c r="E5" s="323" t="s">
        <v>593</v>
      </c>
      <c r="F5" s="323"/>
      <c r="G5" s="324" t="s">
        <v>594</v>
      </c>
    </row>
    <row r="6" spans="1:7" ht="29.25" customHeight="1" thickBot="1">
      <c r="A6" s="322"/>
      <c r="B6" s="223"/>
      <c r="C6" s="223"/>
      <c r="D6" s="223"/>
      <c r="E6" s="126" t="s">
        <v>75</v>
      </c>
      <c r="F6" s="30" t="s">
        <v>4</v>
      </c>
      <c r="G6" s="325"/>
    </row>
    <row r="7" spans="1:7">
      <c r="A7" s="217" t="s">
        <v>1608</v>
      </c>
      <c r="B7" s="329" t="s">
        <v>1660</v>
      </c>
      <c r="C7" s="144" t="s">
        <v>1609</v>
      </c>
      <c r="D7" s="145">
        <v>400</v>
      </c>
      <c r="E7" s="145">
        <v>144</v>
      </c>
      <c r="F7" s="145">
        <v>133</v>
      </c>
      <c r="G7" s="153">
        <f>E7+F7</f>
        <v>277</v>
      </c>
    </row>
    <row r="8" spans="1:7">
      <c r="A8" s="215"/>
      <c r="B8" s="247"/>
      <c r="C8" s="41" t="s">
        <v>1610</v>
      </c>
      <c r="D8" s="60">
        <v>360</v>
      </c>
      <c r="E8" s="127">
        <v>144</v>
      </c>
      <c r="F8" s="127">
        <v>133</v>
      </c>
      <c r="G8" s="131">
        <f t="shared" ref="G8:G31" si="0">E8+F8</f>
        <v>277</v>
      </c>
    </row>
    <row r="9" spans="1:7">
      <c r="A9" s="215"/>
      <c r="B9" s="247"/>
      <c r="C9" s="41" t="s">
        <v>1611</v>
      </c>
      <c r="D9" s="60">
        <v>437</v>
      </c>
      <c r="E9" s="127">
        <v>144</v>
      </c>
      <c r="F9" s="127">
        <v>133</v>
      </c>
      <c r="G9" s="131">
        <f t="shared" si="0"/>
        <v>277</v>
      </c>
    </row>
    <row r="10" spans="1:7">
      <c r="A10" s="215"/>
      <c r="B10" s="247"/>
      <c r="C10" s="41" t="s">
        <v>1612</v>
      </c>
      <c r="D10" s="60">
        <v>431</v>
      </c>
      <c r="E10" s="127">
        <v>144</v>
      </c>
      <c r="F10" s="127">
        <v>133</v>
      </c>
      <c r="G10" s="131">
        <f t="shared" si="0"/>
        <v>277</v>
      </c>
    </row>
    <row r="11" spans="1:7">
      <c r="A11" s="215"/>
      <c r="B11" s="247"/>
      <c r="C11" s="41" t="s">
        <v>1613</v>
      </c>
      <c r="D11" s="60">
        <v>434</v>
      </c>
      <c r="E11" s="127">
        <v>144</v>
      </c>
      <c r="F11" s="127">
        <v>133</v>
      </c>
      <c r="G11" s="131">
        <f t="shared" si="0"/>
        <v>277</v>
      </c>
    </row>
    <row r="12" spans="1:7">
      <c r="A12" s="215"/>
      <c r="B12" s="247"/>
      <c r="C12" s="41" t="s">
        <v>1614</v>
      </c>
      <c r="D12" s="60">
        <v>432</v>
      </c>
      <c r="E12" s="127">
        <v>144</v>
      </c>
      <c r="F12" s="127">
        <v>133</v>
      </c>
      <c r="G12" s="131">
        <f t="shared" si="0"/>
        <v>277</v>
      </c>
    </row>
    <row r="13" spans="1:7">
      <c r="A13" s="215"/>
      <c r="B13" s="247"/>
      <c r="C13" s="41" t="s">
        <v>1615</v>
      </c>
      <c r="D13" s="60">
        <v>431</v>
      </c>
      <c r="E13" s="127">
        <v>144</v>
      </c>
      <c r="F13" s="127">
        <v>133</v>
      </c>
      <c r="G13" s="131">
        <f t="shared" si="0"/>
        <v>277</v>
      </c>
    </row>
    <row r="14" spans="1:7">
      <c r="A14" s="215"/>
      <c r="B14" s="247"/>
      <c r="C14" s="41" t="s">
        <v>1616</v>
      </c>
      <c r="D14" s="60">
        <v>454</v>
      </c>
      <c r="E14" s="127">
        <v>144</v>
      </c>
      <c r="F14" s="127">
        <v>133</v>
      </c>
      <c r="G14" s="131">
        <f t="shared" si="0"/>
        <v>277</v>
      </c>
    </row>
    <row r="15" spans="1:7">
      <c r="A15" s="215"/>
      <c r="B15" s="247"/>
      <c r="C15" s="41" t="s">
        <v>1617</v>
      </c>
      <c r="D15" s="60">
        <v>455</v>
      </c>
      <c r="E15" s="127">
        <v>144</v>
      </c>
      <c r="F15" s="127">
        <v>133</v>
      </c>
      <c r="G15" s="131">
        <f t="shared" si="0"/>
        <v>277</v>
      </c>
    </row>
    <row r="16" spans="1:7">
      <c r="A16" s="215"/>
      <c r="B16" s="247"/>
      <c r="C16" s="41" t="s">
        <v>1618</v>
      </c>
      <c r="D16" s="60">
        <v>422</v>
      </c>
      <c r="E16" s="127">
        <v>144</v>
      </c>
      <c r="F16" s="127">
        <v>133</v>
      </c>
      <c r="G16" s="131">
        <f t="shared" si="0"/>
        <v>277</v>
      </c>
    </row>
    <row r="17" spans="1:7">
      <c r="A17" s="215"/>
      <c r="B17" s="247"/>
      <c r="C17" s="41" t="s">
        <v>1619</v>
      </c>
      <c r="D17" s="60">
        <v>434</v>
      </c>
      <c r="E17" s="127">
        <v>144</v>
      </c>
      <c r="F17" s="127">
        <v>133</v>
      </c>
      <c r="G17" s="131">
        <f t="shared" si="0"/>
        <v>277</v>
      </c>
    </row>
    <row r="18" spans="1:7" ht="18" customHeight="1">
      <c r="A18" s="215"/>
      <c r="B18" s="247"/>
      <c r="C18" s="8" t="s">
        <v>1620</v>
      </c>
      <c r="D18" s="60">
        <v>277</v>
      </c>
      <c r="E18" s="127">
        <v>144</v>
      </c>
      <c r="F18" s="127">
        <v>133</v>
      </c>
      <c r="G18" s="131">
        <f t="shared" si="0"/>
        <v>277</v>
      </c>
    </row>
    <row r="19" spans="1:7">
      <c r="A19" s="215"/>
      <c r="B19" s="247"/>
      <c r="C19" s="41" t="s">
        <v>1621</v>
      </c>
      <c r="D19" s="60">
        <v>470</v>
      </c>
      <c r="E19" s="127">
        <v>144</v>
      </c>
      <c r="F19" s="127">
        <v>133</v>
      </c>
      <c r="G19" s="131">
        <f t="shared" si="0"/>
        <v>277</v>
      </c>
    </row>
    <row r="20" spans="1:7">
      <c r="A20" s="215"/>
      <c r="B20" s="247"/>
      <c r="C20" s="41" t="s">
        <v>1622</v>
      </c>
      <c r="D20" s="60">
        <v>465</v>
      </c>
      <c r="E20" s="127">
        <v>144</v>
      </c>
      <c r="F20" s="127">
        <v>133</v>
      </c>
      <c r="G20" s="131">
        <f t="shared" si="0"/>
        <v>277</v>
      </c>
    </row>
    <row r="21" spans="1:7">
      <c r="A21" s="215"/>
      <c r="B21" s="247"/>
      <c r="C21" s="41" t="s">
        <v>1623</v>
      </c>
      <c r="D21" s="60">
        <v>499</v>
      </c>
      <c r="E21" s="127">
        <v>144</v>
      </c>
      <c r="F21" s="127">
        <v>133</v>
      </c>
      <c r="G21" s="131">
        <f t="shared" si="0"/>
        <v>277</v>
      </c>
    </row>
    <row r="22" spans="1:7">
      <c r="A22" s="215"/>
      <c r="B22" s="247"/>
      <c r="C22" s="41" t="s">
        <v>1624</v>
      </c>
      <c r="D22" s="60">
        <v>373</v>
      </c>
      <c r="E22" s="127">
        <v>144</v>
      </c>
      <c r="F22" s="127">
        <v>133</v>
      </c>
      <c r="G22" s="131">
        <f t="shared" si="0"/>
        <v>277</v>
      </c>
    </row>
    <row r="23" spans="1:7">
      <c r="A23" s="215"/>
      <c r="B23" s="247"/>
      <c r="C23" s="41" t="s">
        <v>1625</v>
      </c>
      <c r="D23" s="60">
        <v>499</v>
      </c>
      <c r="E23" s="127">
        <v>144</v>
      </c>
      <c r="F23" s="127">
        <v>133</v>
      </c>
      <c r="G23" s="131">
        <f t="shared" si="0"/>
        <v>277</v>
      </c>
    </row>
    <row r="24" spans="1:7">
      <c r="A24" s="215"/>
      <c r="B24" s="247"/>
      <c r="C24" s="41" t="s">
        <v>1626</v>
      </c>
      <c r="D24" s="60">
        <v>461</v>
      </c>
      <c r="E24" s="127">
        <v>144</v>
      </c>
      <c r="F24" s="127">
        <v>133</v>
      </c>
      <c r="G24" s="131">
        <f t="shared" si="0"/>
        <v>277</v>
      </c>
    </row>
    <row r="25" spans="1:7">
      <c r="A25" s="215"/>
      <c r="B25" s="247"/>
      <c r="C25" s="41" t="s">
        <v>1627</v>
      </c>
      <c r="D25" s="60">
        <v>474</v>
      </c>
      <c r="E25" s="127">
        <v>144</v>
      </c>
      <c r="F25" s="127">
        <v>133</v>
      </c>
      <c r="G25" s="131">
        <f t="shared" si="0"/>
        <v>277</v>
      </c>
    </row>
    <row r="26" spans="1:7">
      <c r="A26" s="215"/>
      <c r="B26" s="247"/>
      <c r="C26" s="41" t="s">
        <v>1628</v>
      </c>
      <c r="D26" s="60">
        <v>481</v>
      </c>
      <c r="E26" s="127">
        <v>144</v>
      </c>
      <c r="F26" s="127">
        <v>133</v>
      </c>
      <c r="G26" s="131">
        <f t="shared" si="0"/>
        <v>277</v>
      </c>
    </row>
    <row r="27" spans="1:7">
      <c r="A27" s="215"/>
      <c r="B27" s="247"/>
      <c r="C27" s="41" t="s">
        <v>1629</v>
      </c>
      <c r="D27" s="60">
        <v>458</v>
      </c>
      <c r="E27" s="127">
        <v>144</v>
      </c>
      <c r="F27" s="127">
        <v>135</v>
      </c>
      <c r="G27" s="131">
        <f t="shared" si="0"/>
        <v>279</v>
      </c>
    </row>
    <row r="28" spans="1:7">
      <c r="A28" s="215"/>
      <c r="B28" s="247"/>
      <c r="C28" s="41" t="s">
        <v>1630</v>
      </c>
      <c r="D28" s="60">
        <v>481</v>
      </c>
      <c r="E28" s="127">
        <v>144</v>
      </c>
      <c r="F28" s="127">
        <v>135</v>
      </c>
      <c r="G28" s="131">
        <f t="shared" si="0"/>
        <v>279</v>
      </c>
    </row>
    <row r="29" spans="1:7">
      <c r="A29" s="215"/>
      <c r="B29" s="247"/>
      <c r="C29" s="41" t="s">
        <v>1631</v>
      </c>
      <c r="D29" s="60">
        <v>471</v>
      </c>
      <c r="E29" s="127">
        <v>144</v>
      </c>
      <c r="F29" s="127">
        <v>135</v>
      </c>
      <c r="G29" s="131">
        <f t="shared" si="0"/>
        <v>279</v>
      </c>
    </row>
    <row r="30" spans="1:7">
      <c r="A30" s="215"/>
      <c r="B30" s="247"/>
      <c r="C30" s="41" t="s">
        <v>1632</v>
      </c>
      <c r="D30" s="60">
        <v>514</v>
      </c>
      <c r="E30" s="127">
        <v>144</v>
      </c>
      <c r="F30" s="127">
        <v>135</v>
      </c>
      <c r="G30" s="131">
        <f t="shared" si="0"/>
        <v>279</v>
      </c>
    </row>
    <row r="31" spans="1:7" ht="19.5" thickBot="1">
      <c r="A31" s="215"/>
      <c r="B31" s="247"/>
      <c r="C31" s="139" t="s">
        <v>1633</v>
      </c>
      <c r="D31" s="130">
        <v>512</v>
      </c>
      <c r="E31" s="127">
        <v>144</v>
      </c>
      <c r="F31" s="127">
        <v>133</v>
      </c>
      <c r="G31" s="131">
        <f t="shared" si="0"/>
        <v>277</v>
      </c>
    </row>
    <row r="32" spans="1:7" ht="19.5" thickBot="1">
      <c r="A32" s="218"/>
      <c r="B32" s="360" t="s">
        <v>31</v>
      </c>
      <c r="C32" s="361"/>
      <c r="D32" s="135"/>
      <c r="E32" s="135">
        <f>SUM(E7:E31)</f>
        <v>3600</v>
      </c>
      <c r="F32" s="135">
        <f t="shared" ref="F32:G32" si="1">SUM(F7:F31)</f>
        <v>3333</v>
      </c>
      <c r="G32" s="136">
        <f t="shared" si="1"/>
        <v>6933</v>
      </c>
    </row>
    <row r="33" spans="1:7">
      <c r="A33" s="215"/>
      <c r="B33" s="388"/>
      <c r="C33" s="389"/>
      <c r="D33" s="389"/>
      <c r="E33" s="389"/>
      <c r="F33" s="389"/>
      <c r="G33" s="390"/>
    </row>
    <row r="34" spans="1:7">
      <c r="A34" s="215"/>
      <c r="B34" s="203" t="s">
        <v>1661</v>
      </c>
      <c r="C34" s="41" t="s">
        <v>1634</v>
      </c>
      <c r="D34" s="60">
        <v>431</v>
      </c>
      <c r="E34" s="60">
        <v>120</v>
      </c>
      <c r="F34" s="60">
        <v>133</v>
      </c>
      <c r="G34" s="132">
        <f>F34+E34</f>
        <v>253</v>
      </c>
    </row>
    <row r="35" spans="1:7">
      <c r="A35" s="215"/>
      <c r="B35" s="247"/>
      <c r="C35" s="41" t="s">
        <v>1635</v>
      </c>
      <c r="D35" s="60">
        <v>423</v>
      </c>
      <c r="E35" s="60">
        <v>120</v>
      </c>
      <c r="F35" s="60">
        <v>133</v>
      </c>
      <c r="G35" s="132">
        <f t="shared" ref="G35:G58" si="2">F35+E35</f>
        <v>253</v>
      </c>
    </row>
    <row r="36" spans="1:7">
      <c r="A36" s="215"/>
      <c r="B36" s="247"/>
      <c r="C36" s="41" t="s">
        <v>1636</v>
      </c>
      <c r="D36" s="60">
        <v>433</v>
      </c>
      <c r="E36" s="60">
        <v>120</v>
      </c>
      <c r="F36" s="60">
        <v>133</v>
      </c>
      <c r="G36" s="132">
        <f t="shared" si="2"/>
        <v>253</v>
      </c>
    </row>
    <row r="37" spans="1:7">
      <c r="A37" s="215"/>
      <c r="B37" s="247"/>
      <c r="C37" s="41" t="s">
        <v>1637</v>
      </c>
      <c r="D37" s="60">
        <v>436</v>
      </c>
      <c r="E37" s="60">
        <v>120</v>
      </c>
      <c r="F37" s="60">
        <v>133</v>
      </c>
      <c r="G37" s="132">
        <f t="shared" si="2"/>
        <v>253</v>
      </c>
    </row>
    <row r="38" spans="1:7">
      <c r="A38" s="215"/>
      <c r="B38" s="247"/>
      <c r="C38" s="41" t="s">
        <v>1638</v>
      </c>
      <c r="D38" s="60">
        <v>485</v>
      </c>
      <c r="E38" s="60">
        <v>120</v>
      </c>
      <c r="F38" s="60">
        <v>133</v>
      </c>
      <c r="G38" s="132">
        <f t="shared" si="2"/>
        <v>253</v>
      </c>
    </row>
    <row r="39" spans="1:7">
      <c r="A39" s="215"/>
      <c r="B39" s="247"/>
      <c r="C39" s="41" t="s">
        <v>1639</v>
      </c>
      <c r="D39" s="60">
        <v>454</v>
      </c>
      <c r="E39" s="60">
        <v>120</v>
      </c>
      <c r="F39" s="60">
        <v>133</v>
      </c>
      <c r="G39" s="132">
        <f t="shared" si="2"/>
        <v>253</v>
      </c>
    </row>
    <row r="40" spans="1:7">
      <c r="A40" s="215"/>
      <c r="B40" s="247"/>
      <c r="C40" s="41" t="s">
        <v>1637</v>
      </c>
      <c r="D40" s="60">
        <v>419</v>
      </c>
      <c r="E40" s="60">
        <v>120</v>
      </c>
      <c r="F40" s="60">
        <v>133</v>
      </c>
      <c r="G40" s="132">
        <f t="shared" si="2"/>
        <v>253</v>
      </c>
    </row>
    <row r="41" spans="1:7" ht="20.25" customHeight="1">
      <c r="A41" s="215"/>
      <c r="B41" s="247"/>
      <c r="C41" s="41" t="s">
        <v>1640</v>
      </c>
      <c r="D41" s="60">
        <v>410</v>
      </c>
      <c r="E41" s="60">
        <v>120</v>
      </c>
      <c r="F41" s="60">
        <v>133</v>
      </c>
      <c r="G41" s="132">
        <f t="shared" si="2"/>
        <v>253</v>
      </c>
    </row>
    <row r="42" spans="1:7">
      <c r="A42" s="215"/>
      <c r="B42" s="247"/>
      <c r="C42" s="41" t="s">
        <v>1641</v>
      </c>
      <c r="D42" s="60">
        <v>458</v>
      </c>
      <c r="E42" s="60">
        <v>120</v>
      </c>
      <c r="F42" s="60">
        <v>133</v>
      </c>
      <c r="G42" s="132">
        <f t="shared" si="2"/>
        <v>253</v>
      </c>
    </row>
    <row r="43" spans="1:7">
      <c r="A43" s="215"/>
      <c r="B43" s="247"/>
      <c r="C43" s="41" t="s">
        <v>1642</v>
      </c>
      <c r="D43" s="60">
        <v>425</v>
      </c>
      <c r="E43" s="60">
        <v>120</v>
      </c>
      <c r="F43" s="60">
        <v>133</v>
      </c>
      <c r="G43" s="132">
        <f t="shared" si="2"/>
        <v>253</v>
      </c>
    </row>
    <row r="44" spans="1:7">
      <c r="A44" s="215"/>
      <c r="B44" s="247"/>
      <c r="C44" s="41" t="s">
        <v>1643</v>
      </c>
      <c r="D44" s="60">
        <v>430</v>
      </c>
      <c r="E44" s="60">
        <v>120</v>
      </c>
      <c r="F44" s="60">
        <v>133</v>
      </c>
      <c r="G44" s="132">
        <f t="shared" si="2"/>
        <v>253</v>
      </c>
    </row>
    <row r="45" spans="1:7">
      <c r="A45" s="215"/>
      <c r="B45" s="247"/>
      <c r="C45" s="41" t="s">
        <v>1644</v>
      </c>
      <c r="D45" s="60">
        <v>476</v>
      </c>
      <c r="E45" s="60">
        <v>120</v>
      </c>
      <c r="F45" s="60">
        <v>133</v>
      </c>
      <c r="G45" s="132">
        <f t="shared" si="2"/>
        <v>253</v>
      </c>
    </row>
    <row r="46" spans="1:7">
      <c r="A46" s="215"/>
      <c r="B46" s="247"/>
      <c r="C46" s="41" t="s">
        <v>1645</v>
      </c>
      <c r="D46" s="60">
        <v>447</v>
      </c>
      <c r="E46" s="60">
        <v>120</v>
      </c>
      <c r="F46" s="60">
        <v>133</v>
      </c>
      <c r="G46" s="132">
        <f t="shared" si="2"/>
        <v>253</v>
      </c>
    </row>
    <row r="47" spans="1:7" ht="19.5" customHeight="1">
      <c r="A47" s="215"/>
      <c r="B47" s="247"/>
      <c r="C47" s="41" t="s">
        <v>1646</v>
      </c>
      <c r="D47" s="60">
        <v>493</v>
      </c>
      <c r="E47" s="60">
        <v>120</v>
      </c>
      <c r="F47" s="60">
        <v>133</v>
      </c>
      <c r="G47" s="132">
        <f t="shared" si="2"/>
        <v>253</v>
      </c>
    </row>
    <row r="48" spans="1:7" ht="19.5" customHeight="1">
      <c r="A48" s="215"/>
      <c r="B48" s="247"/>
      <c r="C48" s="41" t="s">
        <v>1647</v>
      </c>
      <c r="D48" s="60">
        <v>475</v>
      </c>
      <c r="E48" s="60">
        <v>120</v>
      </c>
      <c r="F48" s="60">
        <v>133</v>
      </c>
      <c r="G48" s="132">
        <f t="shared" si="2"/>
        <v>253</v>
      </c>
    </row>
    <row r="49" spans="1:7" ht="19.5" customHeight="1">
      <c r="A49" s="215"/>
      <c r="B49" s="247"/>
      <c r="C49" s="41" t="s">
        <v>1648</v>
      </c>
      <c r="D49" s="60">
        <v>447</v>
      </c>
      <c r="E49" s="60">
        <v>120</v>
      </c>
      <c r="F49" s="60">
        <v>133</v>
      </c>
      <c r="G49" s="132">
        <f t="shared" si="2"/>
        <v>253</v>
      </c>
    </row>
    <row r="50" spans="1:7" ht="19.5" customHeight="1">
      <c r="A50" s="215"/>
      <c r="B50" s="247"/>
      <c r="C50" s="41" t="s">
        <v>1649</v>
      </c>
      <c r="D50" s="60">
        <v>466</v>
      </c>
      <c r="E50" s="60">
        <v>120</v>
      </c>
      <c r="F50" s="60">
        <v>133</v>
      </c>
      <c r="G50" s="132">
        <f t="shared" si="2"/>
        <v>253</v>
      </c>
    </row>
    <row r="51" spans="1:7" ht="19.5" customHeight="1">
      <c r="A51" s="215"/>
      <c r="B51" s="247"/>
      <c r="C51" s="41" t="s">
        <v>1650</v>
      </c>
      <c r="D51" s="60">
        <v>519</v>
      </c>
      <c r="E51" s="60">
        <v>120</v>
      </c>
      <c r="F51" s="60">
        <v>136</v>
      </c>
      <c r="G51" s="132">
        <f t="shared" si="2"/>
        <v>256</v>
      </c>
    </row>
    <row r="52" spans="1:7" ht="19.5" customHeight="1">
      <c r="A52" s="215"/>
      <c r="B52" s="247"/>
      <c r="C52" s="41" t="s">
        <v>1651</v>
      </c>
      <c r="D52" s="60">
        <v>458</v>
      </c>
      <c r="E52" s="60">
        <v>120</v>
      </c>
      <c r="F52" s="60">
        <v>133</v>
      </c>
      <c r="G52" s="132">
        <f t="shared" si="2"/>
        <v>253</v>
      </c>
    </row>
    <row r="53" spans="1:7" ht="19.5" customHeight="1">
      <c r="A53" s="215"/>
      <c r="B53" s="247"/>
      <c r="C53" s="41" t="s">
        <v>1652</v>
      </c>
      <c r="D53" s="60">
        <v>439</v>
      </c>
      <c r="E53" s="60">
        <v>120</v>
      </c>
      <c r="F53" s="60">
        <v>133</v>
      </c>
      <c r="G53" s="132">
        <f t="shared" si="2"/>
        <v>253</v>
      </c>
    </row>
    <row r="54" spans="1:7" ht="19.5" customHeight="1">
      <c r="A54" s="215"/>
      <c r="B54" s="247"/>
      <c r="C54" s="41" t="s">
        <v>1653</v>
      </c>
      <c r="D54" s="60">
        <v>494</v>
      </c>
      <c r="E54" s="60">
        <v>120</v>
      </c>
      <c r="F54" s="60">
        <v>135</v>
      </c>
      <c r="G54" s="132">
        <f t="shared" si="2"/>
        <v>255</v>
      </c>
    </row>
    <row r="55" spans="1:7" ht="19.5" customHeight="1">
      <c r="A55" s="215"/>
      <c r="B55" s="247"/>
      <c r="C55" s="41" t="s">
        <v>1654</v>
      </c>
      <c r="D55" s="60">
        <v>448</v>
      </c>
      <c r="E55" s="60">
        <v>120</v>
      </c>
      <c r="F55" s="60">
        <v>135</v>
      </c>
      <c r="G55" s="132">
        <f t="shared" si="2"/>
        <v>255</v>
      </c>
    </row>
    <row r="56" spans="1:7" ht="19.5" customHeight="1">
      <c r="A56" s="215"/>
      <c r="B56" s="247"/>
      <c r="C56" s="41" t="s">
        <v>1655</v>
      </c>
      <c r="D56" s="60">
        <v>457</v>
      </c>
      <c r="E56" s="60">
        <v>120</v>
      </c>
      <c r="F56" s="60">
        <v>135</v>
      </c>
      <c r="G56" s="132">
        <f t="shared" si="2"/>
        <v>255</v>
      </c>
    </row>
    <row r="57" spans="1:7" ht="19.5" customHeight="1">
      <c r="A57" s="215"/>
      <c r="B57" s="247"/>
      <c r="C57" s="41" t="s">
        <v>1656</v>
      </c>
      <c r="D57" s="60">
        <v>470</v>
      </c>
      <c r="E57" s="60">
        <v>120</v>
      </c>
      <c r="F57" s="60">
        <v>133</v>
      </c>
      <c r="G57" s="132">
        <f t="shared" si="2"/>
        <v>253</v>
      </c>
    </row>
    <row r="58" spans="1:7" ht="19.5" customHeight="1" thickBot="1">
      <c r="A58" s="215"/>
      <c r="B58" s="247"/>
      <c r="C58" s="139" t="s">
        <v>1657</v>
      </c>
      <c r="D58" s="130">
        <v>468</v>
      </c>
      <c r="E58" s="130">
        <v>120</v>
      </c>
      <c r="F58" s="130">
        <v>133</v>
      </c>
      <c r="G58" s="133">
        <f t="shared" si="2"/>
        <v>253</v>
      </c>
    </row>
    <row r="59" spans="1:7" ht="21" customHeight="1" thickBot="1">
      <c r="A59" s="80"/>
      <c r="B59" s="204" t="s">
        <v>31</v>
      </c>
      <c r="C59" s="205"/>
      <c r="D59" s="135"/>
      <c r="E59" s="135">
        <f>SUM(E34:E58)</f>
        <v>3000</v>
      </c>
      <c r="F59" s="135">
        <f>SUM(F34:F58)</f>
        <v>3334</v>
      </c>
      <c r="G59" s="136">
        <f>SUM(G34:G58)</f>
        <v>6334</v>
      </c>
    </row>
    <row r="60" spans="1:7" ht="21" customHeight="1">
      <c r="A60" s="82"/>
      <c r="B60" s="15"/>
      <c r="C60" s="15"/>
      <c r="D60" s="152"/>
      <c r="E60" s="152"/>
      <c r="F60" s="152"/>
      <c r="G60" s="152"/>
    </row>
    <row r="61" spans="1:7" ht="21" customHeight="1" thickBot="1">
      <c r="A61" s="21"/>
      <c r="B61" s="49"/>
      <c r="C61" s="50"/>
      <c r="D61" s="151"/>
      <c r="E61" s="151"/>
      <c r="F61" s="151"/>
      <c r="G61" s="151"/>
    </row>
    <row r="62" spans="1:7" ht="28.5" customHeight="1">
      <c r="A62" s="321" t="s">
        <v>679</v>
      </c>
      <c r="B62" s="323" t="s">
        <v>1</v>
      </c>
      <c r="C62" s="323" t="s">
        <v>2</v>
      </c>
      <c r="D62" s="323" t="s">
        <v>3</v>
      </c>
      <c r="E62" s="323" t="s">
        <v>593</v>
      </c>
      <c r="F62" s="323"/>
      <c r="G62" s="324" t="s">
        <v>594</v>
      </c>
    </row>
    <row r="63" spans="1:7" ht="32.25" customHeight="1" thickBot="1">
      <c r="A63" s="322"/>
      <c r="B63" s="223"/>
      <c r="C63" s="223"/>
      <c r="D63" s="223"/>
      <c r="E63" s="126" t="s">
        <v>75</v>
      </c>
      <c r="F63" s="30" t="s">
        <v>4</v>
      </c>
      <c r="G63" s="325"/>
    </row>
    <row r="64" spans="1:7">
      <c r="A64" s="217" t="s">
        <v>1608</v>
      </c>
      <c r="B64" s="329" t="s">
        <v>1662</v>
      </c>
      <c r="C64" s="329" t="s">
        <v>1658</v>
      </c>
      <c r="D64" s="60"/>
      <c r="E64" s="60">
        <v>120</v>
      </c>
      <c r="F64" s="127">
        <v>133</v>
      </c>
      <c r="G64" s="132">
        <f>F64+E64</f>
        <v>253</v>
      </c>
    </row>
    <row r="65" spans="1:7">
      <c r="A65" s="215"/>
      <c r="B65" s="247"/>
      <c r="C65" s="247"/>
      <c r="D65" s="60"/>
      <c r="E65" s="60">
        <v>120</v>
      </c>
      <c r="F65" s="127">
        <v>133</v>
      </c>
      <c r="G65" s="132">
        <f t="shared" ref="G65:G88" si="3">F65+E65</f>
        <v>253</v>
      </c>
    </row>
    <row r="66" spans="1:7">
      <c r="A66" s="215"/>
      <c r="B66" s="247"/>
      <c r="C66" s="247"/>
      <c r="D66" s="60"/>
      <c r="E66" s="60">
        <v>120</v>
      </c>
      <c r="F66" s="127">
        <v>133</v>
      </c>
      <c r="G66" s="132">
        <f t="shared" si="3"/>
        <v>253</v>
      </c>
    </row>
    <row r="67" spans="1:7">
      <c r="A67" s="215"/>
      <c r="B67" s="247"/>
      <c r="C67" s="247"/>
      <c r="D67" s="60"/>
      <c r="E67" s="60">
        <v>120</v>
      </c>
      <c r="F67" s="127">
        <v>133</v>
      </c>
      <c r="G67" s="132">
        <f t="shared" si="3"/>
        <v>253</v>
      </c>
    </row>
    <row r="68" spans="1:7">
      <c r="A68" s="215"/>
      <c r="B68" s="247"/>
      <c r="C68" s="247"/>
      <c r="D68" s="60"/>
      <c r="E68" s="60">
        <v>120</v>
      </c>
      <c r="F68" s="127">
        <v>133</v>
      </c>
      <c r="G68" s="132">
        <f t="shared" si="3"/>
        <v>253</v>
      </c>
    </row>
    <row r="69" spans="1:7">
      <c r="A69" s="215"/>
      <c r="B69" s="247"/>
      <c r="C69" s="247"/>
      <c r="D69" s="60"/>
      <c r="E69" s="60">
        <v>120</v>
      </c>
      <c r="F69" s="127">
        <v>133</v>
      </c>
      <c r="G69" s="132">
        <f t="shared" si="3"/>
        <v>253</v>
      </c>
    </row>
    <row r="70" spans="1:7">
      <c r="A70" s="215"/>
      <c r="B70" s="247"/>
      <c r="C70" s="247"/>
      <c r="D70" s="60"/>
      <c r="E70" s="60">
        <v>120</v>
      </c>
      <c r="F70" s="127">
        <v>133</v>
      </c>
      <c r="G70" s="132">
        <f t="shared" si="3"/>
        <v>253</v>
      </c>
    </row>
    <row r="71" spans="1:7">
      <c r="A71" s="215"/>
      <c r="B71" s="247"/>
      <c r="C71" s="247"/>
      <c r="D71" s="60"/>
      <c r="E71" s="60">
        <v>120</v>
      </c>
      <c r="F71" s="127">
        <v>133</v>
      </c>
      <c r="G71" s="132">
        <f t="shared" si="3"/>
        <v>253</v>
      </c>
    </row>
    <row r="72" spans="1:7">
      <c r="A72" s="215"/>
      <c r="B72" s="247"/>
      <c r="C72" s="247"/>
      <c r="D72" s="60"/>
      <c r="E72" s="60">
        <v>120</v>
      </c>
      <c r="F72" s="127">
        <v>133</v>
      </c>
      <c r="G72" s="132">
        <f t="shared" si="3"/>
        <v>253</v>
      </c>
    </row>
    <row r="73" spans="1:7">
      <c r="A73" s="215"/>
      <c r="B73" s="247"/>
      <c r="C73" s="247"/>
      <c r="D73" s="60"/>
      <c r="E73" s="60">
        <v>120</v>
      </c>
      <c r="F73" s="127">
        <v>133</v>
      </c>
      <c r="G73" s="132">
        <f t="shared" si="3"/>
        <v>253</v>
      </c>
    </row>
    <row r="74" spans="1:7">
      <c r="A74" s="215"/>
      <c r="B74" s="247"/>
      <c r="C74" s="247"/>
      <c r="D74" s="60"/>
      <c r="E74" s="60">
        <v>120</v>
      </c>
      <c r="F74" s="127">
        <v>133</v>
      </c>
      <c r="G74" s="132">
        <f t="shared" si="3"/>
        <v>253</v>
      </c>
    </row>
    <row r="75" spans="1:7">
      <c r="A75" s="215"/>
      <c r="B75" s="247"/>
      <c r="C75" s="247"/>
      <c r="D75" s="60"/>
      <c r="E75" s="60">
        <v>120</v>
      </c>
      <c r="F75" s="127">
        <v>133</v>
      </c>
      <c r="G75" s="132">
        <f t="shared" si="3"/>
        <v>253</v>
      </c>
    </row>
    <row r="76" spans="1:7">
      <c r="A76" s="215"/>
      <c r="B76" s="247"/>
      <c r="C76" s="247"/>
      <c r="D76" s="60"/>
      <c r="E76" s="60">
        <v>120</v>
      </c>
      <c r="F76" s="127">
        <v>133</v>
      </c>
      <c r="G76" s="132">
        <f t="shared" si="3"/>
        <v>253</v>
      </c>
    </row>
    <row r="77" spans="1:7" ht="21" customHeight="1">
      <c r="A77" s="215"/>
      <c r="B77" s="247"/>
      <c r="C77" s="247"/>
      <c r="D77" s="60"/>
      <c r="E77" s="60">
        <v>120</v>
      </c>
      <c r="F77" s="127">
        <v>133</v>
      </c>
      <c r="G77" s="132">
        <f t="shared" si="3"/>
        <v>253</v>
      </c>
    </row>
    <row r="78" spans="1:7">
      <c r="A78" s="215"/>
      <c r="B78" s="247"/>
      <c r="C78" s="247"/>
      <c r="D78" s="60"/>
      <c r="E78" s="60">
        <v>120</v>
      </c>
      <c r="F78" s="127">
        <v>133</v>
      </c>
      <c r="G78" s="132">
        <f t="shared" si="3"/>
        <v>253</v>
      </c>
    </row>
    <row r="79" spans="1:7">
      <c r="A79" s="215"/>
      <c r="B79" s="247"/>
      <c r="C79" s="247"/>
      <c r="D79" s="60"/>
      <c r="E79" s="60">
        <v>120</v>
      </c>
      <c r="F79" s="127">
        <v>133</v>
      </c>
      <c r="G79" s="132">
        <f t="shared" si="3"/>
        <v>253</v>
      </c>
    </row>
    <row r="80" spans="1:7">
      <c r="A80" s="215"/>
      <c r="B80" s="247"/>
      <c r="C80" s="247"/>
      <c r="D80" s="60"/>
      <c r="E80" s="60">
        <v>120</v>
      </c>
      <c r="F80" s="127">
        <v>133</v>
      </c>
      <c r="G80" s="132">
        <f t="shared" si="3"/>
        <v>253</v>
      </c>
    </row>
    <row r="81" spans="1:7">
      <c r="A81" s="215"/>
      <c r="B81" s="247"/>
      <c r="C81" s="247"/>
      <c r="D81" s="60"/>
      <c r="E81" s="60">
        <v>120</v>
      </c>
      <c r="F81" s="127">
        <v>133</v>
      </c>
      <c r="G81" s="132">
        <f t="shared" si="3"/>
        <v>253</v>
      </c>
    </row>
    <row r="82" spans="1:7">
      <c r="A82" s="215"/>
      <c r="B82" s="247"/>
      <c r="C82" s="247"/>
      <c r="D82" s="60"/>
      <c r="E82" s="60">
        <v>120</v>
      </c>
      <c r="F82" s="127">
        <v>133</v>
      </c>
      <c r="G82" s="132">
        <f t="shared" si="3"/>
        <v>253</v>
      </c>
    </row>
    <row r="83" spans="1:7">
      <c r="A83" s="215"/>
      <c r="B83" s="247"/>
      <c r="C83" s="247"/>
      <c r="D83" s="60"/>
      <c r="E83" s="60">
        <v>120</v>
      </c>
      <c r="F83" s="127">
        <v>133</v>
      </c>
      <c r="G83" s="132">
        <f t="shared" si="3"/>
        <v>253</v>
      </c>
    </row>
    <row r="84" spans="1:7">
      <c r="A84" s="215"/>
      <c r="B84" s="247"/>
      <c r="C84" s="247"/>
      <c r="D84" s="60"/>
      <c r="E84" s="60">
        <v>120</v>
      </c>
      <c r="F84" s="127">
        <v>135</v>
      </c>
      <c r="G84" s="132">
        <f t="shared" si="3"/>
        <v>255</v>
      </c>
    </row>
    <row r="85" spans="1:7">
      <c r="A85" s="215"/>
      <c r="B85" s="247"/>
      <c r="C85" s="247"/>
      <c r="D85" s="60"/>
      <c r="E85" s="60">
        <v>120</v>
      </c>
      <c r="F85" s="127">
        <v>135</v>
      </c>
      <c r="G85" s="132">
        <f t="shared" si="3"/>
        <v>255</v>
      </c>
    </row>
    <row r="86" spans="1:7">
      <c r="A86" s="215"/>
      <c r="B86" s="247"/>
      <c r="C86" s="247"/>
      <c r="D86" s="60"/>
      <c r="E86" s="60">
        <v>120</v>
      </c>
      <c r="F86" s="127">
        <v>135</v>
      </c>
      <c r="G86" s="132">
        <f t="shared" si="3"/>
        <v>255</v>
      </c>
    </row>
    <row r="87" spans="1:7">
      <c r="A87" s="215"/>
      <c r="B87" s="247"/>
      <c r="C87" s="247"/>
      <c r="D87" s="60"/>
      <c r="E87" s="60">
        <v>120</v>
      </c>
      <c r="F87" s="127">
        <v>135</v>
      </c>
      <c r="G87" s="132">
        <f t="shared" si="3"/>
        <v>255</v>
      </c>
    </row>
    <row r="88" spans="1:7" ht="19.5" thickBot="1">
      <c r="A88" s="215"/>
      <c r="B88" s="247"/>
      <c r="C88" s="247"/>
      <c r="D88" s="130"/>
      <c r="E88" s="130">
        <v>120</v>
      </c>
      <c r="F88" s="137">
        <v>133</v>
      </c>
      <c r="G88" s="133">
        <f t="shared" si="3"/>
        <v>253</v>
      </c>
    </row>
    <row r="89" spans="1:7" ht="19.5" thickBot="1">
      <c r="A89" s="360" t="s">
        <v>31</v>
      </c>
      <c r="B89" s="361"/>
      <c r="C89" s="361"/>
      <c r="D89" s="135"/>
      <c r="E89" s="135">
        <f>SUM(E64:E88)</f>
        <v>3000</v>
      </c>
      <c r="F89" s="135">
        <f t="shared" ref="F89:G89" si="4">SUM(F64:F88)</f>
        <v>3333</v>
      </c>
      <c r="G89" s="136">
        <f t="shared" si="4"/>
        <v>6333</v>
      </c>
    </row>
    <row r="90" spans="1:7" ht="19.5" thickBot="1">
      <c r="A90" s="391"/>
      <c r="B90" s="392"/>
      <c r="C90" s="392"/>
      <c r="D90" s="392"/>
      <c r="E90" s="392"/>
      <c r="F90" s="392"/>
      <c r="G90" s="393"/>
    </row>
    <row r="91" spans="1:7" ht="23.25" thickBot="1">
      <c r="A91" s="394" t="s">
        <v>57</v>
      </c>
      <c r="B91" s="395"/>
      <c r="C91" s="395"/>
      <c r="D91" s="155"/>
      <c r="E91" s="155">
        <f>E89+E59+E32</f>
        <v>9600</v>
      </c>
      <c r="F91" s="155">
        <f t="shared" ref="F91:G91" si="5">F89+F59+F32</f>
        <v>10000</v>
      </c>
      <c r="G91" s="156">
        <f t="shared" si="5"/>
        <v>19600</v>
      </c>
    </row>
  </sheetData>
  <mergeCells count="26">
    <mergeCell ref="A2:G2"/>
    <mergeCell ref="A4:D4"/>
    <mergeCell ref="B33:G33"/>
    <mergeCell ref="A89:C89"/>
    <mergeCell ref="A91:C91"/>
    <mergeCell ref="A5:A6"/>
    <mergeCell ref="B5:B6"/>
    <mergeCell ref="C5:C6"/>
    <mergeCell ref="D5:D6"/>
    <mergeCell ref="B59:C59"/>
    <mergeCell ref="A62:A63"/>
    <mergeCell ref="B62:B63"/>
    <mergeCell ref="C62:C63"/>
    <mergeCell ref="D62:D63"/>
    <mergeCell ref="E62:F62"/>
    <mergeCell ref="B32:C32"/>
    <mergeCell ref="E5:F5"/>
    <mergeCell ref="G5:G6"/>
    <mergeCell ref="B7:B31"/>
    <mergeCell ref="B34:B58"/>
    <mergeCell ref="A7:A58"/>
    <mergeCell ref="G62:G63"/>
    <mergeCell ref="C64:C88"/>
    <mergeCell ref="B64:B88"/>
    <mergeCell ref="A64:A88"/>
    <mergeCell ref="A90:G90"/>
  </mergeCells>
  <pageMargins left="0.19685039370078741" right="0.19685039370078741" top="0.19685039370078741" bottom="0.19685039370078741" header="0.31496062992125984" footer="0.31496062992125984"/>
  <pageSetup paperSize="9"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2:G242"/>
  <sheetViews>
    <sheetView topLeftCell="A157" zoomScale="115" zoomScaleNormal="115" workbookViewId="0">
      <selection activeCell="I171" sqref="I171"/>
    </sheetView>
  </sheetViews>
  <sheetFormatPr defaultRowHeight="18.75"/>
  <cols>
    <col min="1" max="1" width="17.140625" style="7" customWidth="1"/>
    <col min="2" max="2" width="19.140625" style="7" customWidth="1"/>
    <col min="3" max="3" width="30.5703125" style="7" customWidth="1"/>
    <col min="4" max="6" width="16.5703125" style="7" customWidth="1"/>
    <col min="7" max="7" width="19.28515625" style="7" customWidth="1"/>
    <col min="8" max="16384" width="9.140625" style="7"/>
  </cols>
  <sheetData>
    <row r="2" spans="1:7" ht="54.75" customHeight="1">
      <c r="A2" s="339" t="s">
        <v>650</v>
      </c>
      <c r="B2" s="340"/>
      <c r="C2" s="340"/>
      <c r="D2" s="340"/>
      <c r="E2" s="340"/>
      <c r="F2" s="340"/>
      <c r="G2" s="340"/>
    </row>
    <row r="4" spans="1:7" ht="21" thickBot="1">
      <c r="A4" s="400" t="s">
        <v>1867</v>
      </c>
      <c r="B4" s="401"/>
      <c r="C4" s="401"/>
      <c r="D4" s="401"/>
    </row>
    <row r="5" spans="1:7" ht="37.5" customHeight="1">
      <c r="A5" s="321" t="s">
        <v>679</v>
      </c>
      <c r="B5" s="323" t="s">
        <v>1</v>
      </c>
      <c r="C5" s="323" t="s">
        <v>2</v>
      </c>
      <c r="D5" s="323" t="s">
        <v>3</v>
      </c>
      <c r="E5" s="323" t="s">
        <v>593</v>
      </c>
      <c r="F5" s="323"/>
      <c r="G5" s="324" t="s">
        <v>594</v>
      </c>
    </row>
    <row r="6" spans="1:7" ht="25.5" customHeight="1" thickBot="1">
      <c r="A6" s="322"/>
      <c r="B6" s="223"/>
      <c r="C6" s="223"/>
      <c r="D6" s="223"/>
      <c r="E6" s="126" t="s">
        <v>75</v>
      </c>
      <c r="F6" s="30" t="s">
        <v>4</v>
      </c>
      <c r="G6" s="325"/>
    </row>
    <row r="7" spans="1:7">
      <c r="A7" s="241" t="s">
        <v>1663</v>
      </c>
      <c r="B7" s="329" t="s">
        <v>1664</v>
      </c>
      <c r="C7" s="32" t="s">
        <v>1665</v>
      </c>
      <c r="D7" s="22">
        <v>302</v>
      </c>
      <c r="E7" s="22">
        <v>40</v>
      </c>
      <c r="F7" s="22">
        <v>100</v>
      </c>
      <c r="G7" s="65">
        <f>F7+E7</f>
        <v>140</v>
      </c>
    </row>
    <row r="8" spans="1:7">
      <c r="A8" s="218"/>
      <c r="B8" s="247"/>
      <c r="C8" s="8" t="s">
        <v>1666</v>
      </c>
      <c r="D8" s="9">
        <v>275</v>
      </c>
      <c r="E8" s="22">
        <v>40</v>
      </c>
      <c r="F8" s="22">
        <v>100</v>
      </c>
      <c r="G8" s="65">
        <f t="shared" ref="G8:G31" si="0">F8+E8</f>
        <v>140</v>
      </c>
    </row>
    <row r="9" spans="1:7">
      <c r="A9" s="218"/>
      <c r="B9" s="247"/>
      <c r="C9" s="8" t="s">
        <v>1667</v>
      </c>
      <c r="D9" s="9">
        <v>259</v>
      </c>
      <c r="E9" s="22">
        <v>40</v>
      </c>
      <c r="F9" s="22">
        <v>100</v>
      </c>
      <c r="G9" s="65">
        <f t="shared" si="0"/>
        <v>140</v>
      </c>
    </row>
    <row r="10" spans="1:7">
      <c r="A10" s="218"/>
      <c r="B10" s="247"/>
      <c r="C10" s="8" t="s">
        <v>1668</v>
      </c>
      <c r="D10" s="9">
        <v>262</v>
      </c>
      <c r="E10" s="22">
        <v>40</v>
      </c>
      <c r="F10" s="22">
        <v>100</v>
      </c>
      <c r="G10" s="65">
        <f t="shared" si="0"/>
        <v>140</v>
      </c>
    </row>
    <row r="11" spans="1:7">
      <c r="A11" s="218"/>
      <c r="B11" s="247"/>
      <c r="C11" s="8" t="s">
        <v>1669</v>
      </c>
      <c r="D11" s="9">
        <v>249</v>
      </c>
      <c r="E11" s="22">
        <v>40</v>
      </c>
      <c r="F11" s="22">
        <v>100</v>
      </c>
      <c r="G11" s="65">
        <f t="shared" si="0"/>
        <v>140</v>
      </c>
    </row>
    <row r="12" spans="1:7">
      <c r="A12" s="218"/>
      <c r="B12" s="247"/>
      <c r="C12" s="8" t="s">
        <v>1670</v>
      </c>
      <c r="D12" s="9">
        <v>298</v>
      </c>
      <c r="E12" s="22">
        <v>40</v>
      </c>
      <c r="F12" s="22">
        <v>100</v>
      </c>
      <c r="G12" s="65">
        <f t="shared" si="0"/>
        <v>140</v>
      </c>
    </row>
    <row r="13" spans="1:7">
      <c r="A13" s="218"/>
      <c r="B13" s="247"/>
      <c r="C13" s="8" t="s">
        <v>1671</v>
      </c>
      <c r="D13" s="9">
        <v>226</v>
      </c>
      <c r="E13" s="22">
        <v>40</v>
      </c>
      <c r="F13" s="22">
        <v>100</v>
      </c>
      <c r="G13" s="65">
        <f t="shared" si="0"/>
        <v>140</v>
      </c>
    </row>
    <row r="14" spans="1:7">
      <c r="A14" s="218"/>
      <c r="B14" s="247"/>
      <c r="C14" s="8" t="s">
        <v>1672</v>
      </c>
      <c r="D14" s="9">
        <v>269</v>
      </c>
      <c r="E14" s="22">
        <v>40</v>
      </c>
      <c r="F14" s="22">
        <v>100</v>
      </c>
      <c r="G14" s="65">
        <f t="shared" si="0"/>
        <v>140</v>
      </c>
    </row>
    <row r="15" spans="1:7">
      <c r="A15" s="218"/>
      <c r="B15" s="247"/>
      <c r="C15" s="8" t="s">
        <v>1673</v>
      </c>
      <c r="D15" s="9">
        <v>297</v>
      </c>
      <c r="E15" s="22">
        <v>40</v>
      </c>
      <c r="F15" s="22">
        <v>100</v>
      </c>
      <c r="G15" s="65">
        <f t="shared" si="0"/>
        <v>140</v>
      </c>
    </row>
    <row r="16" spans="1:7">
      <c r="A16" s="218"/>
      <c r="B16" s="247"/>
      <c r="C16" s="8" t="s">
        <v>1674</v>
      </c>
      <c r="D16" s="9">
        <v>286</v>
      </c>
      <c r="E16" s="22">
        <v>40</v>
      </c>
      <c r="F16" s="22">
        <v>100</v>
      </c>
      <c r="G16" s="65">
        <f t="shared" si="0"/>
        <v>140</v>
      </c>
    </row>
    <row r="17" spans="1:7">
      <c r="A17" s="218"/>
      <c r="B17" s="247"/>
      <c r="C17" s="8" t="s">
        <v>1675</v>
      </c>
      <c r="D17" s="9">
        <v>291</v>
      </c>
      <c r="E17" s="22">
        <v>40</v>
      </c>
      <c r="F17" s="22">
        <v>100</v>
      </c>
      <c r="G17" s="65">
        <f t="shared" si="0"/>
        <v>140</v>
      </c>
    </row>
    <row r="18" spans="1:7">
      <c r="A18" s="218"/>
      <c r="B18" s="247"/>
      <c r="C18" s="8" t="s">
        <v>1676</v>
      </c>
      <c r="D18" s="9">
        <v>232</v>
      </c>
      <c r="E18" s="22">
        <v>40</v>
      </c>
      <c r="F18" s="22">
        <v>100</v>
      </c>
      <c r="G18" s="65">
        <f t="shared" si="0"/>
        <v>140</v>
      </c>
    </row>
    <row r="19" spans="1:7">
      <c r="A19" s="218"/>
      <c r="B19" s="247"/>
      <c r="C19" s="8" t="s">
        <v>1677</v>
      </c>
      <c r="D19" s="9">
        <v>262</v>
      </c>
      <c r="E19" s="22">
        <v>40</v>
      </c>
      <c r="F19" s="22">
        <v>100</v>
      </c>
      <c r="G19" s="65">
        <f t="shared" si="0"/>
        <v>140</v>
      </c>
    </row>
    <row r="20" spans="1:7">
      <c r="A20" s="218"/>
      <c r="B20" s="247"/>
      <c r="C20" s="8" t="s">
        <v>1678</v>
      </c>
      <c r="D20" s="9">
        <v>240</v>
      </c>
      <c r="E20" s="22">
        <v>40</v>
      </c>
      <c r="F20" s="22">
        <v>100</v>
      </c>
      <c r="G20" s="65">
        <f t="shared" si="0"/>
        <v>140</v>
      </c>
    </row>
    <row r="21" spans="1:7">
      <c r="A21" s="218"/>
      <c r="B21" s="247"/>
      <c r="C21" s="8" t="s">
        <v>1679</v>
      </c>
      <c r="D21" s="9">
        <v>277</v>
      </c>
      <c r="E21" s="22">
        <v>40</v>
      </c>
      <c r="F21" s="22">
        <v>100</v>
      </c>
      <c r="G21" s="65">
        <f t="shared" si="0"/>
        <v>140</v>
      </c>
    </row>
    <row r="22" spans="1:7">
      <c r="A22" s="218"/>
      <c r="B22" s="247"/>
      <c r="C22" s="8" t="s">
        <v>1680</v>
      </c>
      <c r="D22" s="9">
        <v>237</v>
      </c>
      <c r="E22" s="22">
        <v>40</v>
      </c>
      <c r="F22" s="22">
        <v>100</v>
      </c>
      <c r="G22" s="65">
        <f t="shared" si="0"/>
        <v>140</v>
      </c>
    </row>
    <row r="23" spans="1:7">
      <c r="A23" s="218"/>
      <c r="B23" s="247"/>
      <c r="C23" s="8" t="s">
        <v>1681</v>
      </c>
      <c r="D23" s="9">
        <v>297</v>
      </c>
      <c r="E23" s="22">
        <v>40</v>
      </c>
      <c r="F23" s="22">
        <v>100</v>
      </c>
      <c r="G23" s="65">
        <f t="shared" si="0"/>
        <v>140</v>
      </c>
    </row>
    <row r="24" spans="1:7">
      <c r="A24" s="218"/>
      <c r="B24" s="247"/>
      <c r="C24" s="8" t="s">
        <v>1682</v>
      </c>
      <c r="D24" s="9">
        <v>253</v>
      </c>
      <c r="E24" s="22">
        <v>40</v>
      </c>
      <c r="F24" s="22">
        <v>100</v>
      </c>
      <c r="G24" s="65">
        <f t="shared" si="0"/>
        <v>140</v>
      </c>
    </row>
    <row r="25" spans="1:7">
      <c r="A25" s="218"/>
      <c r="B25" s="247"/>
      <c r="C25" s="8" t="s">
        <v>1683</v>
      </c>
      <c r="D25" s="9">
        <v>285</v>
      </c>
      <c r="E25" s="22">
        <v>40</v>
      </c>
      <c r="F25" s="22">
        <v>100</v>
      </c>
      <c r="G25" s="65">
        <f t="shared" si="0"/>
        <v>140</v>
      </c>
    </row>
    <row r="26" spans="1:7">
      <c r="A26" s="218"/>
      <c r="B26" s="247"/>
      <c r="C26" s="8" t="s">
        <v>1684</v>
      </c>
      <c r="D26" s="9">
        <v>280</v>
      </c>
      <c r="E26" s="22">
        <v>40</v>
      </c>
      <c r="F26" s="22">
        <v>100</v>
      </c>
      <c r="G26" s="65">
        <f t="shared" si="0"/>
        <v>140</v>
      </c>
    </row>
    <row r="27" spans="1:7">
      <c r="A27" s="218"/>
      <c r="B27" s="247"/>
      <c r="C27" s="8" t="s">
        <v>1685</v>
      </c>
      <c r="D27" s="9">
        <v>234</v>
      </c>
      <c r="E27" s="22">
        <v>40</v>
      </c>
      <c r="F27" s="22">
        <v>100</v>
      </c>
      <c r="G27" s="65">
        <f t="shared" si="0"/>
        <v>140</v>
      </c>
    </row>
    <row r="28" spans="1:7">
      <c r="A28" s="218"/>
      <c r="B28" s="247"/>
      <c r="C28" s="8" t="s">
        <v>1686</v>
      </c>
      <c r="D28" s="9">
        <v>257</v>
      </c>
      <c r="E28" s="22">
        <v>40</v>
      </c>
      <c r="F28" s="22">
        <v>100</v>
      </c>
      <c r="G28" s="65">
        <f t="shared" si="0"/>
        <v>140</v>
      </c>
    </row>
    <row r="29" spans="1:7">
      <c r="A29" s="218"/>
      <c r="B29" s="247"/>
      <c r="C29" s="8" t="s">
        <v>1687</v>
      </c>
      <c r="D29" s="9">
        <v>290</v>
      </c>
      <c r="E29" s="22">
        <v>40</v>
      </c>
      <c r="F29" s="22">
        <v>100</v>
      </c>
      <c r="G29" s="65">
        <f t="shared" si="0"/>
        <v>140</v>
      </c>
    </row>
    <row r="30" spans="1:7">
      <c r="A30" s="218"/>
      <c r="B30" s="247"/>
      <c r="C30" s="8" t="s">
        <v>1688</v>
      </c>
      <c r="D30" s="9">
        <v>258</v>
      </c>
      <c r="E30" s="22">
        <v>40</v>
      </c>
      <c r="F30" s="22">
        <v>100</v>
      </c>
      <c r="G30" s="65">
        <f t="shared" si="0"/>
        <v>140</v>
      </c>
    </row>
    <row r="31" spans="1:7" ht="19.5" thickBot="1">
      <c r="A31" s="218"/>
      <c r="B31" s="247"/>
      <c r="C31" s="48" t="s">
        <v>1689</v>
      </c>
      <c r="D31" s="20">
        <v>261</v>
      </c>
      <c r="E31" s="22">
        <v>40</v>
      </c>
      <c r="F31" s="22">
        <v>100</v>
      </c>
      <c r="G31" s="65">
        <f t="shared" si="0"/>
        <v>140</v>
      </c>
    </row>
    <row r="32" spans="1:7" s="157" customFormat="1" ht="19.5" thickBot="1">
      <c r="A32" s="218"/>
      <c r="B32" s="204" t="s">
        <v>31</v>
      </c>
      <c r="C32" s="205"/>
      <c r="D32" s="26"/>
      <c r="E32" s="26">
        <f>SUM(E7:E31)</f>
        <v>1000</v>
      </c>
      <c r="F32" s="26">
        <f t="shared" ref="F32:G32" si="1">SUM(F7:F31)</f>
        <v>2500</v>
      </c>
      <c r="G32" s="42">
        <f t="shared" si="1"/>
        <v>3500</v>
      </c>
    </row>
    <row r="33" spans="1:7" s="157" customFormat="1">
      <c r="A33" s="218"/>
      <c r="B33" s="252"/>
      <c r="C33" s="237"/>
      <c r="D33" s="237"/>
      <c r="E33" s="237"/>
      <c r="F33" s="237"/>
      <c r="G33" s="253"/>
    </row>
    <row r="34" spans="1:7" ht="20.25" customHeight="1">
      <c r="A34" s="218"/>
      <c r="B34" s="203" t="s">
        <v>1690</v>
      </c>
      <c r="C34" s="8" t="s">
        <v>1691</v>
      </c>
      <c r="D34" s="9">
        <v>223</v>
      </c>
      <c r="E34" s="9">
        <v>80</v>
      </c>
      <c r="F34" s="9">
        <v>100</v>
      </c>
      <c r="G34" s="64">
        <f>F34+E34</f>
        <v>180</v>
      </c>
    </row>
    <row r="35" spans="1:7">
      <c r="A35" s="218"/>
      <c r="B35" s="247"/>
      <c r="C35" s="8" t="s">
        <v>1692</v>
      </c>
      <c r="D35" s="9">
        <v>279</v>
      </c>
      <c r="E35" s="9">
        <v>80</v>
      </c>
      <c r="F35" s="9">
        <v>100</v>
      </c>
      <c r="G35" s="64">
        <f t="shared" ref="G35:G58" si="2">F35+E35</f>
        <v>180</v>
      </c>
    </row>
    <row r="36" spans="1:7">
      <c r="A36" s="218"/>
      <c r="B36" s="247"/>
      <c r="C36" s="8" t="s">
        <v>1693</v>
      </c>
      <c r="D36" s="9">
        <v>209</v>
      </c>
      <c r="E36" s="9">
        <v>80</v>
      </c>
      <c r="F36" s="9">
        <v>100</v>
      </c>
      <c r="G36" s="64">
        <f t="shared" si="2"/>
        <v>180</v>
      </c>
    </row>
    <row r="37" spans="1:7">
      <c r="A37" s="218"/>
      <c r="B37" s="247"/>
      <c r="C37" s="8" t="s">
        <v>1694</v>
      </c>
      <c r="D37" s="9">
        <v>228</v>
      </c>
      <c r="E37" s="9">
        <v>80</v>
      </c>
      <c r="F37" s="9">
        <v>100</v>
      </c>
      <c r="G37" s="64">
        <f t="shared" si="2"/>
        <v>180</v>
      </c>
    </row>
    <row r="38" spans="1:7">
      <c r="A38" s="218"/>
      <c r="B38" s="247"/>
      <c r="C38" s="8" t="s">
        <v>1695</v>
      </c>
      <c r="D38" s="9">
        <v>207</v>
      </c>
      <c r="E38" s="9">
        <v>80</v>
      </c>
      <c r="F38" s="9">
        <v>100</v>
      </c>
      <c r="G38" s="64">
        <f t="shared" si="2"/>
        <v>180</v>
      </c>
    </row>
    <row r="39" spans="1:7">
      <c r="A39" s="218"/>
      <c r="B39" s="247"/>
      <c r="C39" s="8" t="s">
        <v>1696</v>
      </c>
      <c r="D39" s="9">
        <v>206</v>
      </c>
      <c r="E39" s="9">
        <v>80</v>
      </c>
      <c r="F39" s="9">
        <v>100</v>
      </c>
      <c r="G39" s="64">
        <f t="shared" si="2"/>
        <v>180</v>
      </c>
    </row>
    <row r="40" spans="1:7">
      <c r="A40" s="218"/>
      <c r="B40" s="247"/>
      <c r="C40" s="8" t="s">
        <v>1697</v>
      </c>
      <c r="D40" s="9">
        <v>230</v>
      </c>
      <c r="E40" s="9">
        <v>80</v>
      </c>
      <c r="F40" s="9">
        <v>100</v>
      </c>
      <c r="G40" s="64">
        <f t="shared" si="2"/>
        <v>180</v>
      </c>
    </row>
    <row r="41" spans="1:7">
      <c r="A41" s="218"/>
      <c r="B41" s="247"/>
      <c r="C41" s="8" t="s">
        <v>1698</v>
      </c>
      <c r="D41" s="9">
        <v>213</v>
      </c>
      <c r="E41" s="9">
        <v>80</v>
      </c>
      <c r="F41" s="9">
        <v>100</v>
      </c>
      <c r="G41" s="64">
        <f t="shared" si="2"/>
        <v>180</v>
      </c>
    </row>
    <row r="42" spans="1:7">
      <c r="A42" s="218"/>
      <c r="B42" s="247"/>
      <c r="C42" s="8" t="s">
        <v>1699</v>
      </c>
      <c r="D42" s="9">
        <v>204</v>
      </c>
      <c r="E42" s="9">
        <v>80</v>
      </c>
      <c r="F42" s="9">
        <v>100</v>
      </c>
      <c r="G42" s="64">
        <f t="shared" si="2"/>
        <v>180</v>
      </c>
    </row>
    <row r="43" spans="1:7">
      <c r="A43" s="218"/>
      <c r="B43" s="247"/>
      <c r="C43" s="8" t="s">
        <v>1700</v>
      </c>
      <c r="D43" s="9">
        <v>193</v>
      </c>
      <c r="E43" s="9">
        <v>80</v>
      </c>
      <c r="F43" s="9">
        <v>100</v>
      </c>
      <c r="G43" s="64">
        <f t="shared" si="2"/>
        <v>180</v>
      </c>
    </row>
    <row r="44" spans="1:7">
      <c r="A44" s="218"/>
      <c r="B44" s="247"/>
      <c r="C44" s="8" t="s">
        <v>1701</v>
      </c>
      <c r="D44" s="9">
        <v>291</v>
      </c>
      <c r="E44" s="9">
        <v>80</v>
      </c>
      <c r="F44" s="9">
        <v>100</v>
      </c>
      <c r="G44" s="64">
        <f t="shared" si="2"/>
        <v>180</v>
      </c>
    </row>
    <row r="45" spans="1:7">
      <c r="A45" s="218"/>
      <c r="B45" s="247"/>
      <c r="C45" s="8" t="s">
        <v>1702</v>
      </c>
      <c r="D45" s="9">
        <v>261</v>
      </c>
      <c r="E45" s="9">
        <v>80</v>
      </c>
      <c r="F45" s="9">
        <v>100</v>
      </c>
      <c r="G45" s="64">
        <f t="shared" si="2"/>
        <v>180</v>
      </c>
    </row>
    <row r="46" spans="1:7">
      <c r="A46" s="218"/>
      <c r="B46" s="247"/>
      <c r="C46" s="8" t="s">
        <v>1703</v>
      </c>
      <c r="D46" s="9">
        <v>241</v>
      </c>
      <c r="E46" s="9">
        <v>80</v>
      </c>
      <c r="F46" s="9">
        <v>100</v>
      </c>
      <c r="G46" s="64">
        <f t="shared" si="2"/>
        <v>180</v>
      </c>
    </row>
    <row r="47" spans="1:7">
      <c r="A47" s="218"/>
      <c r="B47" s="247"/>
      <c r="C47" s="8" t="s">
        <v>1704</v>
      </c>
      <c r="D47" s="9">
        <v>242</v>
      </c>
      <c r="E47" s="9">
        <v>80</v>
      </c>
      <c r="F47" s="9">
        <v>100</v>
      </c>
      <c r="G47" s="64">
        <f t="shared" si="2"/>
        <v>180</v>
      </c>
    </row>
    <row r="48" spans="1:7">
      <c r="A48" s="218"/>
      <c r="B48" s="247"/>
      <c r="C48" s="8" t="s">
        <v>1705</v>
      </c>
      <c r="D48" s="9">
        <v>219</v>
      </c>
      <c r="E48" s="9">
        <v>80</v>
      </c>
      <c r="F48" s="9">
        <v>100</v>
      </c>
      <c r="G48" s="64">
        <f t="shared" si="2"/>
        <v>180</v>
      </c>
    </row>
    <row r="49" spans="1:7">
      <c r="A49" s="218"/>
      <c r="B49" s="247"/>
      <c r="C49" s="8" t="s">
        <v>1706</v>
      </c>
      <c r="D49" s="9">
        <v>213</v>
      </c>
      <c r="E49" s="9">
        <v>80</v>
      </c>
      <c r="F49" s="9">
        <v>100</v>
      </c>
      <c r="G49" s="64">
        <f t="shared" si="2"/>
        <v>180</v>
      </c>
    </row>
    <row r="50" spans="1:7">
      <c r="A50" s="218"/>
      <c r="B50" s="247"/>
      <c r="C50" s="8" t="s">
        <v>1707</v>
      </c>
      <c r="D50" s="9">
        <v>223</v>
      </c>
      <c r="E50" s="9">
        <v>80</v>
      </c>
      <c r="F50" s="9">
        <v>100</v>
      </c>
      <c r="G50" s="64">
        <f t="shared" si="2"/>
        <v>180</v>
      </c>
    </row>
    <row r="51" spans="1:7">
      <c r="A51" s="218"/>
      <c r="B51" s="247"/>
      <c r="C51" s="8" t="s">
        <v>1708</v>
      </c>
      <c r="D51" s="9">
        <v>256</v>
      </c>
      <c r="E51" s="9">
        <v>80</v>
      </c>
      <c r="F51" s="9">
        <v>100</v>
      </c>
      <c r="G51" s="64">
        <f t="shared" si="2"/>
        <v>180</v>
      </c>
    </row>
    <row r="52" spans="1:7">
      <c r="A52" s="218"/>
      <c r="B52" s="247"/>
      <c r="C52" s="8" t="s">
        <v>1709</v>
      </c>
      <c r="D52" s="9">
        <v>234</v>
      </c>
      <c r="E52" s="9">
        <v>80</v>
      </c>
      <c r="F52" s="9">
        <v>100</v>
      </c>
      <c r="G52" s="64">
        <f t="shared" si="2"/>
        <v>180</v>
      </c>
    </row>
    <row r="53" spans="1:7">
      <c r="A53" s="218"/>
      <c r="B53" s="247"/>
      <c r="C53" s="8" t="s">
        <v>1710</v>
      </c>
      <c r="D53" s="9">
        <v>227</v>
      </c>
      <c r="E53" s="9">
        <v>80</v>
      </c>
      <c r="F53" s="9">
        <v>100</v>
      </c>
      <c r="G53" s="64">
        <f t="shared" si="2"/>
        <v>180</v>
      </c>
    </row>
    <row r="54" spans="1:7">
      <c r="A54" s="218"/>
      <c r="B54" s="247"/>
      <c r="C54" s="8" t="s">
        <v>1711</v>
      </c>
      <c r="D54" s="9">
        <v>218</v>
      </c>
      <c r="E54" s="9">
        <v>80</v>
      </c>
      <c r="F54" s="9">
        <v>100</v>
      </c>
      <c r="G54" s="64">
        <f t="shared" si="2"/>
        <v>180</v>
      </c>
    </row>
    <row r="55" spans="1:7">
      <c r="A55" s="218"/>
      <c r="B55" s="247"/>
      <c r="C55" s="8" t="s">
        <v>1712</v>
      </c>
      <c r="D55" s="9">
        <v>183</v>
      </c>
      <c r="E55" s="9">
        <v>80</v>
      </c>
      <c r="F55" s="9">
        <v>100</v>
      </c>
      <c r="G55" s="64">
        <f t="shared" si="2"/>
        <v>180</v>
      </c>
    </row>
    <row r="56" spans="1:7">
      <c r="A56" s="218"/>
      <c r="B56" s="247"/>
      <c r="C56" s="8" t="s">
        <v>1713</v>
      </c>
      <c r="D56" s="9">
        <v>224</v>
      </c>
      <c r="E56" s="9">
        <v>80</v>
      </c>
      <c r="F56" s="9">
        <v>100</v>
      </c>
      <c r="G56" s="64">
        <f t="shared" si="2"/>
        <v>180</v>
      </c>
    </row>
    <row r="57" spans="1:7">
      <c r="A57" s="218"/>
      <c r="B57" s="247"/>
      <c r="C57" s="8" t="s">
        <v>1714</v>
      </c>
      <c r="D57" s="9">
        <v>224</v>
      </c>
      <c r="E57" s="9">
        <v>80</v>
      </c>
      <c r="F57" s="9">
        <v>100</v>
      </c>
      <c r="G57" s="64">
        <f t="shared" si="2"/>
        <v>180</v>
      </c>
    </row>
    <row r="58" spans="1:7" ht="19.5" thickBot="1">
      <c r="A58" s="218"/>
      <c r="B58" s="248"/>
      <c r="C58" s="48" t="s">
        <v>1715</v>
      </c>
      <c r="D58" s="20">
        <v>260</v>
      </c>
      <c r="E58" s="9">
        <v>80</v>
      </c>
      <c r="F58" s="9">
        <v>100</v>
      </c>
      <c r="G58" s="64">
        <f t="shared" si="2"/>
        <v>180</v>
      </c>
    </row>
    <row r="59" spans="1:7" s="157" customFormat="1" ht="19.5" thickBot="1">
      <c r="A59" s="242"/>
      <c r="B59" s="204" t="s">
        <v>31</v>
      </c>
      <c r="C59" s="205"/>
      <c r="D59" s="26"/>
      <c r="E59" s="26">
        <f>SUM(E34:E58)</f>
        <v>2000</v>
      </c>
      <c r="F59" s="26">
        <f t="shared" ref="F59:G59" si="3">SUM(F34:F58)</f>
        <v>2500</v>
      </c>
      <c r="G59" s="42">
        <f t="shared" si="3"/>
        <v>4500</v>
      </c>
    </row>
    <row r="60" spans="1:7" s="157" customFormat="1">
      <c r="A60" s="15"/>
      <c r="B60" s="15"/>
      <c r="C60" s="15"/>
      <c r="D60" s="15"/>
      <c r="E60" s="15"/>
      <c r="F60" s="15"/>
      <c r="G60" s="15"/>
    </row>
    <row r="61" spans="1:7" s="157" customFormat="1">
      <c r="A61" s="15"/>
      <c r="B61" s="15"/>
      <c r="C61" s="15"/>
      <c r="D61" s="15"/>
      <c r="E61" s="15"/>
      <c r="F61" s="15"/>
      <c r="G61" s="15"/>
    </row>
    <row r="62" spans="1:7" s="157" customFormat="1">
      <c r="A62" s="15"/>
      <c r="B62" s="15"/>
      <c r="C62" s="15"/>
      <c r="D62" s="15"/>
      <c r="E62" s="15"/>
      <c r="F62" s="15"/>
      <c r="G62" s="15"/>
    </row>
    <row r="63" spans="1:7" s="157" customFormat="1" ht="19.5" thickBot="1">
      <c r="A63" s="15"/>
      <c r="B63" s="15"/>
      <c r="C63" s="15"/>
      <c r="D63" s="15"/>
      <c r="E63" s="15"/>
      <c r="F63" s="15"/>
      <c r="G63" s="15"/>
    </row>
    <row r="64" spans="1:7" s="157" customFormat="1" ht="30" customHeight="1">
      <c r="A64" s="321" t="s">
        <v>679</v>
      </c>
      <c r="B64" s="323" t="s">
        <v>1</v>
      </c>
      <c r="C64" s="323" t="s">
        <v>2</v>
      </c>
      <c r="D64" s="323" t="s">
        <v>3</v>
      </c>
      <c r="E64" s="323" t="s">
        <v>593</v>
      </c>
      <c r="F64" s="323"/>
      <c r="G64" s="324" t="s">
        <v>594</v>
      </c>
    </row>
    <row r="65" spans="1:7" ht="30" customHeight="1" thickBot="1">
      <c r="A65" s="322"/>
      <c r="B65" s="223"/>
      <c r="C65" s="223"/>
      <c r="D65" s="223"/>
      <c r="E65" s="126" t="s">
        <v>75</v>
      </c>
      <c r="F65" s="30" t="s">
        <v>4</v>
      </c>
      <c r="G65" s="325"/>
    </row>
    <row r="66" spans="1:7">
      <c r="A66" s="218" t="s">
        <v>1663</v>
      </c>
      <c r="B66" s="329" t="s">
        <v>1716</v>
      </c>
      <c r="C66" s="32" t="s">
        <v>1717</v>
      </c>
      <c r="D66" s="22">
        <v>200</v>
      </c>
      <c r="E66" s="22">
        <v>40</v>
      </c>
      <c r="F66" s="22">
        <v>100</v>
      </c>
      <c r="G66" s="65">
        <f>E66+F66</f>
        <v>140</v>
      </c>
    </row>
    <row r="67" spans="1:7">
      <c r="A67" s="218"/>
      <c r="B67" s="247"/>
      <c r="C67" s="8" t="s">
        <v>1718</v>
      </c>
      <c r="D67" s="9">
        <v>233</v>
      </c>
      <c r="E67" s="22">
        <v>40</v>
      </c>
      <c r="F67" s="22">
        <v>100</v>
      </c>
      <c r="G67" s="65">
        <f t="shared" ref="G67:G90" si="4">E67+F67</f>
        <v>140</v>
      </c>
    </row>
    <row r="68" spans="1:7">
      <c r="A68" s="218"/>
      <c r="B68" s="247"/>
      <c r="C68" s="8" t="s">
        <v>1719</v>
      </c>
      <c r="D68" s="9">
        <v>215</v>
      </c>
      <c r="E68" s="22">
        <v>40</v>
      </c>
      <c r="F68" s="22">
        <v>100</v>
      </c>
      <c r="G68" s="65">
        <f t="shared" si="4"/>
        <v>140</v>
      </c>
    </row>
    <row r="69" spans="1:7">
      <c r="A69" s="218"/>
      <c r="B69" s="247"/>
      <c r="C69" s="8" t="s">
        <v>1720</v>
      </c>
      <c r="D69" s="9">
        <v>236</v>
      </c>
      <c r="E69" s="22">
        <v>40</v>
      </c>
      <c r="F69" s="22">
        <v>100</v>
      </c>
      <c r="G69" s="65">
        <f t="shared" si="4"/>
        <v>140</v>
      </c>
    </row>
    <row r="70" spans="1:7">
      <c r="A70" s="218"/>
      <c r="B70" s="247"/>
      <c r="C70" s="8" t="s">
        <v>1721</v>
      </c>
      <c r="D70" s="9">
        <v>273</v>
      </c>
      <c r="E70" s="22">
        <v>40</v>
      </c>
      <c r="F70" s="22">
        <v>100</v>
      </c>
      <c r="G70" s="65">
        <f t="shared" si="4"/>
        <v>140</v>
      </c>
    </row>
    <row r="71" spans="1:7">
      <c r="A71" s="218"/>
      <c r="B71" s="247"/>
      <c r="C71" s="8" t="s">
        <v>1722</v>
      </c>
      <c r="D71" s="9">
        <v>201</v>
      </c>
      <c r="E71" s="22">
        <v>40</v>
      </c>
      <c r="F71" s="22">
        <v>100</v>
      </c>
      <c r="G71" s="65">
        <f t="shared" si="4"/>
        <v>140</v>
      </c>
    </row>
    <row r="72" spans="1:7">
      <c r="A72" s="218"/>
      <c r="B72" s="247"/>
      <c r="C72" s="8" t="s">
        <v>1723</v>
      </c>
      <c r="D72" s="9">
        <v>244</v>
      </c>
      <c r="E72" s="22">
        <v>40</v>
      </c>
      <c r="F72" s="22">
        <v>100</v>
      </c>
      <c r="G72" s="65">
        <f t="shared" si="4"/>
        <v>140</v>
      </c>
    </row>
    <row r="73" spans="1:7">
      <c r="A73" s="218"/>
      <c r="B73" s="247"/>
      <c r="C73" s="8" t="s">
        <v>1724</v>
      </c>
      <c r="D73" s="9">
        <v>245</v>
      </c>
      <c r="E73" s="22">
        <v>40</v>
      </c>
      <c r="F73" s="22">
        <v>100</v>
      </c>
      <c r="G73" s="65">
        <f t="shared" si="4"/>
        <v>140</v>
      </c>
    </row>
    <row r="74" spans="1:7">
      <c r="A74" s="218"/>
      <c r="B74" s="247"/>
      <c r="C74" s="8" t="s">
        <v>1725</v>
      </c>
      <c r="D74" s="9">
        <v>272</v>
      </c>
      <c r="E74" s="22">
        <v>40</v>
      </c>
      <c r="F74" s="22">
        <v>100</v>
      </c>
      <c r="G74" s="65">
        <f t="shared" si="4"/>
        <v>140</v>
      </c>
    </row>
    <row r="75" spans="1:7">
      <c r="A75" s="218"/>
      <c r="B75" s="247"/>
      <c r="C75" s="8" t="s">
        <v>1726</v>
      </c>
      <c r="D75" s="9">
        <v>193</v>
      </c>
      <c r="E75" s="22">
        <v>40</v>
      </c>
      <c r="F75" s="22">
        <v>100</v>
      </c>
      <c r="G75" s="65">
        <f t="shared" si="4"/>
        <v>140</v>
      </c>
    </row>
    <row r="76" spans="1:7">
      <c r="A76" s="218"/>
      <c r="B76" s="247"/>
      <c r="C76" s="8" t="s">
        <v>1727</v>
      </c>
      <c r="D76" s="9">
        <v>276</v>
      </c>
      <c r="E76" s="22">
        <v>40</v>
      </c>
      <c r="F76" s="22">
        <v>100</v>
      </c>
      <c r="G76" s="65">
        <f t="shared" si="4"/>
        <v>140</v>
      </c>
    </row>
    <row r="77" spans="1:7">
      <c r="A77" s="218"/>
      <c r="B77" s="247"/>
      <c r="C77" s="8" t="s">
        <v>1728</v>
      </c>
      <c r="D77" s="9">
        <v>192</v>
      </c>
      <c r="E77" s="22">
        <v>40</v>
      </c>
      <c r="F77" s="22">
        <v>100</v>
      </c>
      <c r="G77" s="65">
        <f t="shared" si="4"/>
        <v>140</v>
      </c>
    </row>
    <row r="78" spans="1:7">
      <c r="A78" s="218"/>
      <c r="B78" s="247"/>
      <c r="C78" s="8" t="s">
        <v>1729</v>
      </c>
      <c r="D78" s="9">
        <v>262</v>
      </c>
      <c r="E78" s="22">
        <v>40</v>
      </c>
      <c r="F78" s="22">
        <v>100</v>
      </c>
      <c r="G78" s="65">
        <f t="shared" si="4"/>
        <v>140</v>
      </c>
    </row>
    <row r="79" spans="1:7">
      <c r="A79" s="218"/>
      <c r="B79" s="247"/>
      <c r="C79" s="8" t="s">
        <v>1730</v>
      </c>
      <c r="D79" s="9">
        <v>309</v>
      </c>
      <c r="E79" s="22">
        <v>40</v>
      </c>
      <c r="F79" s="22">
        <v>100</v>
      </c>
      <c r="G79" s="65">
        <f t="shared" si="4"/>
        <v>140</v>
      </c>
    </row>
    <row r="80" spans="1:7">
      <c r="A80" s="218"/>
      <c r="B80" s="247"/>
      <c r="C80" s="8" t="s">
        <v>1731</v>
      </c>
      <c r="D80" s="9">
        <v>245</v>
      </c>
      <c r="E80" s="22">
        <v>40</v>
      </c>
      <c r="F80" s="22">
        <v>100</v>
      </c>
      <c r="G80" s="65">
        <f t="shared" si="4"/>
        <v>140</v>
      </c>
    </row>
    <row r="81" spans="1:7">
      <c r="A81" s="218"/>
      <c r="B81" s="247"/>
      <c r="C81" s="8" t="s">
        <v>1732</v>
      </c>
      <c r="D81" s="9">
        <v>222</v>
      </c>
      <c r="E81" s="22">
        <v>40</v>
      </c>
      <c r="F81" s="22">
        <v>100</v>
      </c>
      <c r="G81" s="65">
        <f t="shared" si="4"/>
        <v>140</v>
      </c>
    </row>
    <row r="82" spans="1:7">
      <c r="A82" s="218"/>
      <c r="B82" s="247"/>
      <c r="C82" s="8" t="s">
        <v>1733</v>
      </c>
      <c r="D82" s="9">
        <v>219</v>
      </c>
      <c r="E82" s="22">
        <v>40</v>
      </c>
      <c r="F82" s="22">
        <v>100</v>
      </c>
      <c r="G82" s="65">
        <f t="shared" si="4"/>
        <v>140</v>
      </c>
    </row>
    <row r="83" spans="1:7">
      <c r="A83" s="218"/>
      <c r="B83" s="247"/>
      <c r="C83" s="8" t="s">
        <v>278</v>
      </c>
      <c r="D83" s="9">
        <v>221</v>
      </c>
      <c r="E83" s="22">
        <v>40</v>
      </c>
      <c r="F83" s="22">
        <v>100</v>
      </c>
      <c r="G83" s="65">
        <f t="shared" si="4"/>
        <v>140</v>
      </c>
    </row>
    <row r="84" spans="1:7">
      <c r="A84" s="218"/>
      <c r="B84" s="247"/>
      <c r="C84" s="8" t="s">
        <v>1734</v>
      </c>
      <c r="D84" s="9">
        <v>207</v>
      </c>
      <c r="E84" s="22">
        <v>40</v>
      </c>
      <c r="F84" s="22">
        <v>100</v>
      </c>
      <c r="G84" s="65">
        <f t="shared" si="4"/>
        <v>140</v>
      </c>
    </row>
    <row r="85" spans="1:7">
      <c r="A85" s="218"/>
      <c r="B85" s="247"/>
      <c r="C85" s="8" t="s">
        <v>1735</v>
      </c>
      <c r="D85" s="9">
        <v>197</v>
      </c>
      <c r="E85" s="22">
        <v>40</v>
      </c>
      <c r="F85" s="22">
        <v>100</v>
      </c>
      <c r="G85" s="65">
        <f t="shared" si="4"/>
        <v>140</v>
      </c>
    </row>
    <row r="86" spans="1:7">
      <c r="A86" s="218"/>
      <c r="B86" s="247"/>
      <c r="C86" s="8" t="s">
        <v>1736</v>
      </c>
      <c r="D86" s="9">
        <v>229</v>
      </c>
      <c r="E86" s="22">
        <v>40</v>
      </c>
      <c r="F86" s="22">
        <v>100</v>
      </c>
      <c r="G86" s="65">
        <f t="shared" si="4"/>
        <v>140</v>
      </c>
    </row>
    <row r="87" spans="1:7">
      <c r="A87" s="218"/>
      <c r="B87" s="247"/>
      <c r="C87" s="8" t="s">
        <v>1737</v>
      </c>
      <c r="D87" s="9">
        <v>240</v>
      </c>
      <c r="E87" s="22">
        <v>40</v>
      </c>
      <c r="F87" s="22">
        <v>100</v>
      </c>
      <c r="G87" s="65">
        <f t="shared" si="4"/>
        <v>140</v>
      </c>
    </row>
    <row r="88" spans="1:7">
      <c r="A88" s="218"/>
      <c r="B88" s="247"/>
      <c r="C88" s="8" t="s">
        <v>1738</v>
      </c>
      <c r="D88" s="9">
        <v>252</v>
      </c>
      <c r="E88" s="22">
        <v>40</v>
      </c>
      <c r="F88" s="22">
        <v>100</v>
      </c>
      <c r="G88" s="65">
        <f t="shared" si="4"/>
        <v>140</v>
      </c>
    </row>
    <row r="89" spans="1:7">
      <c r="A89" s="218"/>
      <c r="B89" s="247"/>
      <c r="C89" s="8" t="s">
        <v>1739</v>
      </c>
      <c r="D89" s="9">
        <v>232</v>
      </c>
      <c r="E89" s="22">
        <v>40</v>
      </c>
      <c r="F89" s="22">
        <v>100</v>
      </c>
      <c r="G89" s="65">
        <f t="shared" si="4"/>
        <v>140</v>
      </c>
    </row>
    <row r="90" spans="1:7" ht="19.5" thickBot="1">
      <c r="A90" s="218"/>
      <c r="B90" s="248"/>
      <c r="C90" s="48" t="s">
        <v>1740</v>
      </c>
      <c r="D90" s="20">
        <v>243</v>
      </c>
      <c r="E90" s="22">
        <v>40</v>
      </c>
      <c r="F90" s="22">
        <v>100</v>
      </c>
      <c r="G90" s="65">
        <f t="shared" si="4"/>
        <v>140</v>
      </c>
    </row>
    <row r="91" spans="1:7" s="157" customFormat="1" ht="19.5" thickBot="1">
      <c r="A91" s="218"/>
      <c r="B91" s="204" t="s">
        <v>31</v>
      </c>
      <c r="C91" s="205"/>
      <c r="D91" s="26"/>
      <c r="E91" s="26">
        <f>SUM(E66:E90)</f>
        <v>1000</v>
      </c>
      <c r="F91" s="26">
        <f t="shared" ref="F91:G91" si="5">SUM(F66:F90)</f>
        <v>2500</v>
      </c>
      <c r="G91" s="42">
        <f t="shared" si="5"/>
        <v>3500</v>
      </c>
    </row>
    <row r="92" spans="1:7">
      <c r="A92" s="218"/>
      <c r="B92" s="397"/>
      <c r="C92" s="398"/>
      <c r="D92" s="398"/>
      <c r="E92" s="398"/>
      <c r="F92" s="398"/>
      <c r="G92" s="399"/>
    </row>
    <row r="93" spans="1:7">
      <c r="A93" s="218"/>
      <c r="B93" s="203" t="s">
        <v>1741</v>
      </c>
      <c r="C93" s="8" t="s">
        <v>1742</v>
      </c>
      <c r="D93" s="9">
        <v>257</v>
      </c>
      <c r="E93" s="9">
        <v>160</v>
      </c>
      <c r="F93" s="9">
        <v>100</v>
      </c>
      <c r="G93" s="64">
        <f>F93+E93</f>
        <v>260</v>
      </c>
    </row>
    <row r="94" spans="1:7">
      <c r="A94" s="218"/>
      <c r="B94" s="247"/>
      <c r="C94" s="8" t="s">
        <v>1743</v>
      </c>
      <c r="D94" s="9">
        <v>271</v>
      </c>
      <c r="E94" s="9">
        <v>160</v>
      </c>
      <c r="F94" s="9">
        <v>100</v>
      </c>
      <c r="G94" s="64">
        <f t="shared" ref="G94:G117" si="6">F94+E94</f>
        <v>260</v>
      </c>
    </row>
    <row r="95" spans="1:7">
      <c r="A95" s="218"/>
      <c r="B95" s="247"/>
      <c r="C95" s="8" t="s">
        <v>1744</v>
      </c>
      <c r="D95" s="9">
        <v>281</v>
      </c>
      <c r="E95" s="9">
        <v>160</v>
      </c>
      <c r="F95" s="9">
        <v>100</v>
      </c>
      <c r="G95" s="64">
        <f t="shared" si="6"/>
        <v>260</v>
      </c>
    </row>
    <row r="96" spans="1:7">
      <c r="A96" s="218"/>
      <c r="B96" s="247"/>
      <c r="C96" s="8" t="s">
        <v>1745</v>
      </c>
      <c r="D96" s="9">
        <v>267</v>
      </c>
      <c r="E96" s="9">
        <v>160</v>
      </c>
      <c r="F96" s="9">
        <v>100</v>
      </c>
      <c r="G96" s="64">
        <f t="shared" si="6"/>
        <v>260</v>
      </c>
    </row>
    <row r="97" spans="1:7">
      <c r="A97" s="218"/>
      <c r="B97" s="247"/>
      <c r="C97" s="8" t="s">
        <v>1746</v>
      </c>
      <c r="D97" s="9">
        <v>248</v>
      </c>
      <c r="E97" s="9">
        <v>160</v>
      </c>
      <c r="F97" s="9">
        <v>100</v>
      </c>
      <c r="G97" s="64">
        <f t="shared" si="6"/>
        <v>260</v>
      </c>
    </row>
    <row r="98" spans="1:7">
      <c r="A98" s="218"/>
      <c r="B98" s="247"/>
      <c r="C98" s="8" t="s">
        <v>1747</v>
      </c>
      <c r="D98" s="9">
        <v>297</v>
      </c>
      <c r="E98" s="9">
        <v>160</v>
      </c>
      <c r="F98" s="9">
        <v>100</v>
      </c>
      <c r="G98" s="64">
        <f t="shared" si="6"/>
        <v>260</v>
      </c>
    </row>
    <row r="99" spans="1:7">
      <c r="A99" s="218"/>
      <c r="B99" s="247"/>
      <c r="C99" s="8" t="s">
        <v>1748</v>
      </c>
      <c r="D99" s="9">
        <v>250</v>
      </c>
      <c r="E99" s="9">
        <v>160</v>
      </c>
      <c r="F99" s="9">
        <v>100</v>
      </c>
      <c r="G99" s="64">
        <f t="shared" si="6"/>
        <v>260</v>
      </c>
    </row>
    <row r="100" spans="1:7">
      <c r="A100" s="218"/>
      <c r="B100" s="247"/>
      <c r="C100" s="8" t="s">
        <v>1749</v>
      </c>
      <c r="D100" s="9">
        <v>269</v>
      </c>
      <c r="E100" s="9">
        <v>160</v>
      </c>
      <c r="F100" s="9">
        <v>100</v>
      </c>
      <c r="G100" s="64">
        <f t="shared" si="6"/>
        <v>260</v>
      </c>
    </row>
    <row r="101" spans="1:7">
      <c r="A101" s="218"/>
      <c r="B101" s="247"/>
      <c r="C101" s="8" t="s">
        <v>1750</v>
      </c>
      <c r="D101" s="9">
        <v>256</v>
      </c>
      <c r="E101" s="9">
        <v>160</v>
      </c>
      <c r="F101" s="9">
        <v>100</v>
      </c>
      <c r="G101" s="64">
        <f t="shared" si="6"/>
        <v>260</v>
      </c>
    </row>
    <row r="102" spans="1:7">
      <c r="A102" s="218"/>
      <c r="B102" s="247"/>
      <c r="C102" s="8" t="s">
        <v>1751</v>
      </c>
      <c r="D102" s="9">
        <v>243</v>
      </c>
      <c r="E102" s="9">
        <v>160</v>
      </c>
      <c r="F102" s="9">
        <v>100</v>
      </c>
      <c r="G102" s="64">
        <f t="shared" si="6"/>
        <v>260</v>
      </c>
    </row>
    <row r="103" spans="1:7">
      <c r="A103" s="218"/>
      <c r="B103" s="247"/>
      <c r="C103" s="8" t="s">
        <v>1752</v>
      </c>
      <c r="D103" s="9">
        <v>262</v>
      </c>
      <c r="E103" s="9">
        <v>160</v>
      </c>
      <c r="F103" s="9">
        <v>100</v>
      </c>
      <c r="G103" s="64">
        <f t="shared" si="6"/>
        <v>260</v>
      </c>
    </row>
    <row r="104" spans="1:7">
      <c r="A104" s="218"/>
      <c r="B104" s="247"/>
      <c r="C104" s="8" t="s">
        <v>1753</v>
      </c>
      <c r="D104" s="9">
        <v>240</v>
      </c>
      <c r="E104" s="9">
        <v>160</v>
      </c>
      <c r="F104" s="9">
        <v>100</v>
      </c>
      <c r="G104" s="64">
        <f t="shared" si="6"/>
        <v>260</v>
      </c>
    </row>
    <row r="105" spans="1:7">
      <c r="A105" s="218"/>
      <c r="B105" s="247"/>
      <c r="C105" s="8" t="s">
        <v>1754</v>
      </c>
      <c r="D105" s="9">
        <v>236</v>
      </c>
      <c r="E105" s="9">
        <v>160</v>
      </c>
      <c r="F105" s="9">
        <v>100</v>
      </c>
      <c r="G105" s="64">
        <f t="shared" si="6"/>
        <v>260</v>
      </c>
    </row>
    <row r="106" spans="1:7">
      <c r="A106" s="218"/>
      <c r="B106" s="247"/>
      <c r="C106" s="8" t="s">
        <v>1755</v>
      </c>
      <c r="D106" s="9">
        <v>300</v>
      </c>
      <c r="E106" s="9">
        <v>160</v>
      </c>
      <c r="F106" s="9">
        <v>100</v>
      </c>
      <c r="G106" s="64">
        <f t="shared" si="6"/>
        <v>260</v>
      </c>
    </row>
    <row r="107" spans="1:7">
      <c r="A107" s="218"/>
      <c r="B107" s="247"/>
      <c r="C107" s="8" t="s">
        <v>1756</v>
      </c>
      <c r="D107" s="9">
        <v>296</v>
      </c>
      <c r="E107" s="9">
        <v>160</v>
      </c>
      <c r="F107" s="9">
        <v>100</v>
      </c>
      <c r="G107" s="64">
        <f t="shared" si="6"/>
        <v>260</v>
      </c>
    </row>
    <row r="108" spans="1:7">
      <c r="A108" s="218"/>
      <c r="B108" s="247"/>
      <c r="C108" s="8" t="s">
        <v>1757</v>
      </c>
      <c r="D108" s="9">
        <v>291</v>
      </c>
      <c r="E108" s="9">
        <v>160</v>
      </c>
      <c r="F108" s="9">
        <v>100</v>
      </c>
      <c r="G108" s="64">
        <f t="shared" si="6"/>
        <v>260</v>
      </c>
    </row>
    <row r="109" spans="1:7">
      <c r="A109" s="218"/>
      <c r="B109" s="247"/>
      <c r="C109" s="8" t="s">
        <v>1758</v>
      </c>
      <c r="D109" s="9">
        <v>316</v>
      </c>
      <c r="E109" s="9">
        <v>160</v>
      </c>
      <c r="F109" s="9">
        <v>100</v>
      </c>
      <c r="G109" s="64">
        <f t="shared" si="6"/>
        <v>260</v>
      </c>
    </row>
    <row r="110" spans="1:7">
      <c r="A110" s="218"/>
      <c r="B110" s="247"/>
      <c r="C110" s="8" t="s">
        <v>1759</v>
      </c>
      <c r="D110" s="9">
        <v>255</v>
      </c>
      <c r="E110" s="9">
        <v>160</v>
      </c>
      <c r="F110" s="9">
        <v>100</v>
      </c>
      <c r="G110" s="64">
        <f t="shared" si="6"/>
        <v>260</v>
      </c>
    </row>
    <row r="111" spans="1:7">
      <c r="A111" s="218"/>
      <c r="B111" s="247"/>
      <c r="C111" s="8" t="s">
        <v>1760</v>
      </c>
      <c r="D111" s="9">
        <v>286</v>
      </c>
      <c r="E111" s="9">
        <v>160</v>
      </c>
      <c r="F111" s="9">
        <v>100</v>
      </c>
      <c r="G111" s="64">
        <f t="shared" si="6"/>
        <v>260</v>
      </c>
    </row>
    <row r="112" spans="1:7">
      <c r="A112" s="218"/>
      <c r="B112" s="247"/>
      <c r="C112" s="8" t="s">
        <v>1761</v>
      </c>
      <c r="D112" s="9">
        <v>271</v>
      </c>
      <c r="E112" s="9">
        <v>160</v>
      </c>
      <c r="F112" s="9">
        <v>100</v>
      </c>
      <c r="G112" s="64">
        <f t="shared" si="6"/>
        <v>260</v>
      </c>
    </row>
    <row r="113" spans="1:7" ht="19.5" customHeight="1">
      <c r="A113" s="218"/>
      <c r="B113" s="247"/>
      <c r="C113" s="8" t="s">
        <v>1762</v>
      </c>
      <c r="D113" s="9">
        <v>292</v>
      </c>
      <c r="E113" s="9">
        <v>160</v>
      </c>
      <c r="F113" s="9">
        <v>100</v>
      </c>
      <c r="G113" s="64">
        <f t="shared" si="6"/>
        <v>260</v>
      </c>
    </row>
    <row r="114" spans="1:7">
      <c r="A114" s="218"/>
      <c r="B114" s="247"/>
      <c r="C114" s="8" t="s">
        <v>1763</v>
      </c>
      <c r="D114" s="9">
        <v>258</v>
      </c>
      <c r="E114" s="9">
        <v>160</v>
      </c>
      <c r="F114" s="9">
        <v>100</v>
      </c>
      <c r="G114" s="64">
        <f t="shared" si="6"/>
        <v>260</v>
      </c>
    </row>
    <row r="115" spans="1:7">
      <c r="A115" s="218"/>
      <c r="B115" s="247"/>
      <c r="C115" s="8" t="s">
        <v>1764</v>
      </c>
      <c r="D115" s="9">
        <v>295</v>
      </c>
      <c r="E115" s="9">
        <v>160</v>
      </c>
      <c r="F115" s="9">
        <v>100</v>
      </c>
      <c r="G115" s="64">
        <f t="shared" si="6"/>
        <v>260</v>
      </c>
    </row>
    <row r="116" spans="1:7">
      <c r="A116" s="218"/>
      <c r="B116" s="247"/>
      <c r="C116" s="8" t="s">
        <v>1765</v>
      </c>
      <c r="D116" s="9">
        <v>274</v>
      </c>
      <c r="E116" s="9">
        <v>160</v>
      </c>
      <c r="F116" s="9">
        <v>100</v>
      </c>
      <c r="G116" s="64">
        <f t="shared" si="6"/>
        <v>260</v>
      </c>
    </row>
    <row r="117" spans="1:7" ht="19.5" thickBot="1">
      <c r="A117" s="218"/>
      <c r="B117" s="248"/>
      <c r="C117" s="48" t="s">
        <v>1766</v>
      </c>
      <c r="D117" s="20">
        <v>294</v>
      </c>
      <c r="E117" s="20">
        <v>160</v>
      </c>
      <c r="F117" s="20">
        <v>100</v>
      </c>
      <c r="G117" s="70">
        <f t="shared" si="6"/>
        <v>260</v>
      </c>
    </row>
    <row r="118" spans="1:7" s="157" customFormat="1" ht="19.5" thickBot="1">
      <c r="A118" s="242"/>
      <c r="B118" s="204" t="s">
        <v>31</v>
      </c>
      <c r="C118" s="205"/>
      <c r="D118" s="26"/>
      <c r="E118" s="26">
        <f>SUM(E93:E117)</f>
        <v>4000</v>
      </c>
      <c r="F118" s="26">
        <f t="shared" ref="F118:G118" si="7">SUM(F93:F117)</f>
        <v>2500</v>
      </c>
      <c r="G118" s="42">
        <f t="shared" si="7"/>
        <v>6500</v>
      </c>
    </row>
    <row r="119" spans="1:7" s="157" customFormat="1">
      <c r="A119" s="82"/>
      <c r="B119" s="15"/>
      <c r="C119" s="15"/>
      <c r="D119" s="15"/>
      <c r="E119" s="15"/>
      <c r="F119" s="15"/>
      <c r="G119" s="15"/>
    </row>
    <row r="120" spans="1:7" s="157" customFormat="1">
      <c r="A120" s="82"/>
      <c r="B120" s="15"/>
      <c r="C120" s="15"/>
      <c r="D120" s="15"/>
      <c r="E120" s="15"/>
      <c r="F120" s="15"/>
      <c r="G120" s="15"/>
    </row>
    <row r="121" spans="1:7" s="157" customFormat="1">
      <c r="A121" s="82"/>
      <c r="B121" s="15"/>
      <c r="C121" s="15"/>
      <c r="D121" s="15"/>
      <c r="E121" s="15"/>
      <c r="F121" s="15"/>
      <c r="G121" s="15"/>
    </row>
    <row r="122" spans="1:7" s="157" customFormat="1">
      <c r="A122" s="82"/>
      <c r="B122" s="15"/>
      <c r="C122" s="15"/>
      <c r="D122" s="15"/>
      <c r="E122" s="15"/>
      <c r="F122" s="15"/>
      <c r="G122" s="15"/>
    </row>
    <row r="123" spans="1:7" ht="19.5" thickBot="1">
      <c r="A123" s="158"/>
      <c r="B123" s="82"/>
      <c r="C123" s="158"/>
      <c r="D123" s="82"/>
      <c r="E123" s="82"/>
      <c r="F123" s="158"/>
      <c r="G123" s="159"/>
    </row>
    <row r="124" spans="1:7" ht="39" customHeight="1">
      <c r="A124" s="321" t="s">
        <v>679</v>
      </c>
      <c r="B124" s="323" t="s">
        <v>1</v>
      </c>
      <c r="C124" s="323" t="s">
        <v>2</v>
      </c>
      <c r="D124" s="323" t="s">
        <v>3</v>
      </c>
      <c r="E124" s="323" t="s">
        <v>593</v>
      </c>
      <c r="F124" s="323"/>
      <c r="G124" s="324" t="s">
        <v>594</v>
      </c>
    </row>
    <row r="125" spans="1:7" ht="19.5" thickBot="1">
      <c r="A125" s="322"/>
      <c r="B125" s="223"/>
      <c r="C125" s="223"/>
      <c r="D125" s="223"/>
      <c r="E125" s="126" t="s">
        <v>75</v>
      </c>
      <c r="F125" s="30" t="s">
        <v>4</v>
      </c>
      <c r="G125" s="325"/>
    </row>
    <row r="126" spans="1:7">
      <c r="A126" s="396" t="s">
        <v>1663</v>
      </c>
      <c r="B126" s="329" t="s">
        <v>1767</v>
      </c>
      <c r="C126" s="8" t="s">
        <v>1768</v>
      </c>
      <c r="D126" s="9">
        <v>278</v>
      </c>
      <c r="E126" s="9">
        <v>165</v>
      </c>
      <c r="F126" s="9">
        <v>100</v>
      </c>
      <c r="G126" s="64">
        <f>E126+F126</f>
        <v>265</v>
      </c>
    </row>
    <row r="127" spans="1:7">
      <c r="A127" s="218"/>
      <c r="B127" s="247"/>
      <c r="C127" s="8" t="s">
        <v>1769</v>
      </c>
      <c r="D127" s="9">
        <v>305</v>
      </c>
      <c r="E127" s="9">
        <v>165</v>
      </c>
      <c r="F127" s="9">
        <v>100</v>
      </c>
      <c r="G127" s="64">
        <f t="shared" ref="G127:G150" si="8">E127+F127</f>
        <v>265</v>
      </c>
    </row>
    <row r="128" spans="1:7">
      <c r="A128" s="218"/>
      <c r="B128" s="247"/>
      <c r="C128" s="8" t="s">
        <v>1770</v>
      </c>
      <c r="D128" s="9">
        <v>264</v>
      </c>
      <c r="E128" s="9">
        <v>165</v>
      </c>
      <c r="F128" s="9">
        <v>100</v>
      </c>
      <c r="G128" s="64">
        <f t="shared" si="8"/>
        <v>265</v>
      </c>
    </row>
    <row r="129" spans="1:7">
      <c r="A129" s="218"/>
      <c r="B129" s="247"/>
      <c r="C129" s="8" t="s">
        <v>1771</v>
      </c>
      <c r="D129" s="9">
        <v>285</v>
      </c>
      <c r="E129" s="9">
        <v>165</v>
      </c>
      <c r="F129" s="9">
        <v>100</v>
      </c>
      <c r="G129" s="64">
        <f t="shared" si="8"/>
        <v>265</v>
      </c>
    </row>
    <row r="130" spans="1:7">
      <c r="A130" s="218"/>
      <c r="B130" s="247"/>
      <c r="C130" s="8" t="s">
        <v>1772</v>
      </c>
      <c r="D130" s="9">
        <v>288</v>
      </c>
      <c r="E130" s="9">
        <v>165</v>
      </c>
      <c r="F130" s="9">
        <v>100</v>
      </c>
      <c r="G130" s="64">
        <f t="shared" si="8"/>
        <v>265</v>
      </c>
    </row>
    <row r="131" spans="1:7">
      <c r="A131" s="218"/>
      <c r="B131" s="247"/>
      <c r="C131" s="8" t="s">
        <v>1773</v>
      </c>
      <c r="D131" s="9">
        <v>266</v>
      </c>
      <c r="E131" s="9">
        <v>165</v>
      </c>
      <c r="F131" s="9">
        <v>100</v>
      </c>
      <c r="G131" s="64">
        <f t="shared" si="8"/>
        <v>265</v>
      </c>
    </row>
    <row r="132" spans="1:7">
      <c r="A132" s="218"/>
      <c r="B132" s="247"/>
      <c r="C132" s="8" t="s">
        <v>1774</v>
      </c>
      <c r="D132" s="9">
        <v>286</v>
      </c>
      <c r="E132" s="9">
        <v>165</v>
      </c>
      <c r="F132" s="9">
        <v>100</v>
      </c>
      <c r="G132" s="64">
        <f t="shared" si="8"/>
        <v>265</v>
      </c>
    </row>
    <row r="133" spans="1:7">
      <c r="A133" s="218"/>
      <c r="B133" s="247"/>
      <c r="C133" s="8" t="s">
        <v>1775</v>
      </c>
      <c r="D133" s="9">
        <v>284</v>
      </c>
      <c r="E133" s="9">
        <v>165</v>
      </c>
      <c r="F133" s="9">
        <v>100</v>
      </c>
      <c r="G133" s="64">
        <f t="shared" si="8"/>
        <v>265</v>
      </c>
    </row>
    <row r="134" spans="1:7">
      <c r="A134" s="218"/>
      <c r="B134" s="247"/>
      <c r="C134" s="8" t="s">
        <v>1776</v>
      </c>
      <c r="D134" s="9">
        <v>269</v>
      </c>
      <c r="E134" s="9">
        <v>165</v>
      </c>
      <c r="F134" s="9">
        <v>100</v>
      </c>
      <c r="G134" s="64">
        <f t="shared" si="8"/>
        <v>265</v>
      </c>
    </row>
    <row r="135" spans="1:7">
      <c r="A135" s="218"/>
      <c r="B135" s="247"/>
      <c r="C135" s="8" t="s">
        <v>1777</v>
      </c>
      <c r="D135" s="9">
        <v>283</v>
      </c>
      <c r="E135" s="9">
        <v>165</v>
      </c>
      <c r="F135" s="9">
        <v>100</v>
      </c>
      <c r="G135" s="64">
        <f t="shared" si="8"/>
        <v>265</v>
      </c>
    </row>
    <row r="136" spans="1:7">
      <c r="A136" s="218"/>
      <c r="B136" s="247"/>
      <c r="C136" s="8" t="s">
        <v>1778</v>
      </c>
      <c r="D136" s="9">
        <v>276</v>
      </c>
      <c r="E136" s="9">
        <v>165</v>
      </c>
      <c r="F136" s="9">
        <v>100</v>
      </c>
      <c r="G136" s="64">
        <f t="shared" si="8"/>
        <v>265</v>
      </c>
    </row>
    <row r="137" spans="1:7">
      <c r="A137" s="218"/>
      <c r="B137" s="247"/>
      <c r="C137" s="8" t="s">
        <v>1779</v>
      </c>
      <c r="D137" s="9">
        <v>264</v>
      </c>
      <c r="E137" s="9">
        <v>165</v>
      </c>
      <c r="F137" s="9">
        <v>100</v>
      </c>
      <c r="G137" s="64">
        <f t="shared" si="8"/>
        <v>265</v>
      </c>
    </row>
    <row r="138" spans="1:7">
      <c r="A138" s="218"/>
      <c r="B138" s="247"/>
      <c r="C138" s="8" t="s">
        <v>1780</v>
      </c>
      <c r="D138" s="9">
        <v>283</v>
      </c>
      <c r="E138" s="9">
        <v>165</v>
      </c>
      <c r="F138" s="9">
        <v>100</v>
      </c>
      <c r="G138" s="64">
        <f t="shared" si="8"/>
        <v>265</v>
      </c>
    </row>
    <row r="139" spans="1:7">
      <c r="A139" s="218"/>
      <c r="B139" s="247"/>
      <c r="C139" s="8" t="s">
        <v>1781</v>
      </c>
      <c r="D139" s="9">
        <v>295</v>
      </c>
      <c r="E139" s="9">
        <v>165</v>
      </c>
      <c r="F139" s="9">
        <v>100</v>
      </c>
      <c r="G139" s="64">
        <f t="shared" si="8"/>
        <v>265</v>
      </c>
    </row>
    <row r="140" spans="1:7">
      <c r="A140" s="218"/>
      <c r="B140" s="247"/>
      <c r="C140" s="8" t="s">
        <v>1782</v>
      </c>
      <c r="D140" s="9">
        <v>275</v>
      </c>
      <c r="E140" s="9">
        <v>165</v>
      </c>
      <c r="F140" s="9">
        <v>100</v>
      </c>
      <c r="G140" s="64">
        <f t="shared" si="8"/>
        <v>265</v>
      </c>
    </row>
    <row r="141" spans="1:7">
      <c r="A141" s="218"/>
      <c r="B141" s="247"/>
      <c r="C141" s="8" t="s">
        <v>1783</v>
      </c>
      <c r="D141" s="9">
        <v>281</v>
      </c>
      <c r="E141" s="9">
        <v>165</v>
      </c>
      <c r="F141" s="9">
        <v>100</v>
      </c>
      <c r="G141" s="64">
        <f t="shared" si="8"/>
        <v>265</v>
      </c>
    </row>
    <row r="142" spans="1:7">
      <c r="A142" s="218"/>
      <c r="B142" s="247"/>
      <c r="C142" s="8" t="s">
        <v>1784</v>
      </c>
      <c r="D142" s="9">
        <v>275</v>
      </c>
      <c r="E142" s="9">
        <v>165</v>
      </c>
      <c r="F142" s="9">
        <v>100</v>
      </c>
      <c r="G142" s="64">
        <f t="shared" si="8"/>
        <v>265</v>
      </c>
    </row>
    <row r="143" spans="1:7">
      <c r="A143" s="218"/>
      <c r="B143" s="247"/>
      <c r="C143" s="8" t="s">
        <v>1785</v>
      </c>
      <c r="D143" s="9">
        <v>242</v>
      </c>
      <c r="E143" s="9">
        <v>165</v>
      </c>
      <c r="F143" s="9">
        <v>100</v>
      </c>
      <c r="G143" s="64">
        <f t="shared" si="8"/>
        <v>265</v>
      </c>
    </row>
    <row r="144" spans="1:7">
      <c r="A144" s="218"/>
      <c r="B144" s="247"/>
      <c r="C144" s="8" t="s">
        <v>1786</v>
      </c>
      <c r="D144" s="9">
        <v>287</v>
      </c>
      <c r="E144" s="9">
        <v>165</v>
      </c>
      <c r="F144" s="9">
        <v>100</v>
      </c>
      <c r="G144" s="64">
        <f t="shared" si="8"/>
        <v>265</v>
      </c>
    </row>
    <row r="145" spans="1:7">
      <c r="A145" s="218"/>
      <c r="B145" s="247"/>
      <c r="C145" s="8" t="s">
        <v>1787</v>
      </c>
      <c r="D145" s="9">
        <v>275</v>
      </c>
      <c r="E145" s="9">
        <v>165</v>
      </c>
      <c r="F145" s="9">
        <v>100</v>
      </c>
      <c r="G145" s="64">
        <f t="shared" si="8"/>
        <v>265</v>
      </c>
    </row>
    <row r="146" spans="1:7">
      <c r="A146" s="218"/>
      <c r="B146" s="247"/>
      <c r="C146" s="8" t="s">
        <v>1788</v>
      </c>
      <c r="D146" s="9">
        <v>256</v>
      </c>
      <c r="E146" s="9">
        <v>165</v>
      </c>
      <c r="F146" s="9">
        <v>100</v>
      </c>
      <c r="G146" s="64">
        <f t="shared" si="8"/>
        <v>265</v>
      </c>
    </row>
    <row r="147" spans="1:7">
      <c r="A147" s="218"/>
      <c r="B147" s="247"/>
      <c r="C147" s="8" t="s">
        <v>1789</v>
      </c>
      <c r="D147" s="9">
        <v>318</v>
      </c>
      <c r="E147" s="9">
        <v>165</v>
      </c>
      <c r="F147" s="9">
        <v>100</v>
      </c>
      <c r="G147" s="64">
        <f t="shared" si="8"/>
        <v>265</v>
      </c>
    </row>
    <row r="148" spans="1:7">
      <c r="A148" s="218"/>
      <c r="B148" s="247"/>
      <c r="C148" s="8" t="s">
        <v>1790</v>
      </c>
      <c r="D148" s="9">
        <v>295</v>
      </c>
      <c r="E148" s="9">
        <v>165</v>
      </c>
      <c r="F148" s="9">
        <v>100</v>
      </c>
      <c r="G148" s="64">
        <f t="shared" si="8"/>
        <v>265</v>
      </c>
    </row>
    <row r="149" spans="1:7">
      <c r="A149" s="218"/>
      <c r="B149" s="247"/>
      <c r="C149" s="8" t="s">
        <v>1791</v>
      </c>
      <c r="D149" s="9">
        <v>272</v>
      </c>
      <c r="E149" s="9">
        <v>165</v>
      </c>
      <c r="F149" s="9">
        <v>100</v>
      </c>
      <c r="G149" s="64">
        <f t="shared" si="8"/>
        <v>265</v>
      </c>
    </row>
    <row r="150" spans="1:7" ht="19.5" thickBot="1">
      <c r="A150" s="218"/>
      <c r="B150" s="248"/>
      <c r="C150" s="48" t="s">
        <v>1792</v>
      </c>
      <c r="D150" s="20">
        <v>309</v>
      </c>
      <c r="E150" s="9">
        <v>165</v>
      </c>
      <c r="F150" s="9">
        <v>100</v>
      </c>
      <c r="G150" s="64">
        <f t="shared" si="8"/>
        <v>265</v>
      </c>
    </row>
    <row r="151" spans="1:7" ht="19.5" thickBot="1">
      <c r="A151" s="218"/>
      <c r="B151" s="204" t="s">
        <v>31</v>
      </c>
      <c r="C151" s="205"/>
      <c r="D151" s="26"/>
      <c r="E151" s="26">
        <f>SUM(E126:E150)</f>
        <v>4125</v>
      </c>
      <c r="F151" s="26">
        <f t="shared" ref="F151:G151" si="9">SUM(F126:F150)</f>
        <v>2500</v>
      </c>
      <c r="G151" s="42">
        <f t="shared" si="9"/>
        <v>6625</v>
      </c>
    </row>
    <row r="152" spans="1:7">
      <c r="A152" s="218"/>
      <c r="B152" s="22"/>
      <c r="C152" s="32"/>
      <c r="D152" s="22"/>
      <c r="E152" s="22"/>
      <c r="F152" s="32"/>
      <c r="G152" s="33"/>
    </row>
    <row r="153" spans="1:7">
      <c r="A153" s="218"/>
      <c r="B153" s="203" t="s">
        <v>1793</v>
      </c>
      <c r="C153" s="8" t="s">
        <v>1794</v>
      </c>
      <c r="D153" s="9">
        <v>271</v>
      </c>
      <c r="E153" s="9">
        <v>40</v>
      </c>
      <c r="F153" s="9">
        <v>100</v>
      </c>
      <c r="G153" s="64">
        <f>F153+E153</f>
        <v>140</v>
      </c>
    </row>
    <row r="154" spans="1:7">
      <c r="A154" s="218"/>
      <c r="B154" s="247"/>
      <c r="C154" s="8" t="s">
        <v>1795</v>
      </c>
      <c r="D154" s="9">
        <v>286</v>
      </c>
      <c r="E154" s="9">
        <v>40</v>
      </c>
      <c r="F154" s="9">
        <v>100</v>
      </c>
      <c r="G154" s="64">
        <f t="shared" ref="G154:G177" si="10">F154+E154</f>
        <v>140</v>
      </c>
    </row>
    <row r="155" spans="1:7">
      <c r="A155" s="218"/>
      <c r="B155" s="247"/>
      <c r="C155" s="8" t="s">
        <v>1796</v>
      </c>
      <c r="D155" s="9">
        <v>245</v>
      </c>
      <c r="E155" s="9">
        <v>40</v>
      </c>
      <c r="F155" s="9">
        <v>100</v>
      </c>
      <c r="G155" s="64">
        <f t="shared" si="10"/>
        <v>140</v>
      </c>
    </row>
    <row r="156" spans="1:7">
      <c r="A156" s="218"/>
      <c r="B156" s="247"/>
      <c r="C156" s="8" t="s">
        <v>1797</v>
      </c>
      <c r="D156" s="9">
        <v>259</v>
      </c>
      <c r="E156" s="9">
        <v>40</v>
      </c>
      <c r="F156" s="9">
        <v>100</v>
      </c>
      <c r="G156" s="64">
        <f t="shared" si="10"/>
        <v>140</v>
      </c>
    </row>
    <row r="157" spans="1:7">
      <c r="A157" s="218"/>
      <c r="B157" s="247"/>
      <c r="C157" s="8" t="s">
        <v>1798</v>
      </c>
      <c r="D157" s="9">
        <v>259</v>
      </c>
      <c r="E157" s="9">
        <v>40</v>
      </c>
      <c r="F157" s="9">
        <v>100</v>
      </c>
      <c r="G157" s="64">
        <f t="shared" si="10"/>
        <v>140</v>
      </c>
    </row>
    <row r="158" spans="1:7">
      <c r="A158" s="218"/>
      <c r="B158" s="247"/>
      <c r="C158" s="8" t="s">
        <v>1799</v>
      </c>
      <c r="D158" s="9">
        <v>275</v>
      </c>
      <c r="E158" s="9">
        <v>40</v>
      </c>
      <c r="F158" s="9">
        <v>100</v>
      </c>
      <c r="G158" s="64">
        <f t="shared" si="10"/>
        <v>140</v>
      </c>
    </row>
    <row r="159" spans="1:7">
      <c r="A159" s="218"/>
      <c r="B159" s="247"/>
      <c r="C159" s="8" t="s">
        <v>1800</v>
      </c>
      <c r="D159" s="9">
        <v>271</v>
      </c>
      <c r="E159" s="9">
        <v>40</v>
      </c>
      <c r="F159" s="9">
        <v>100</v>
      </c>
      <c r="G159" s="64">
        <f t="shared" si="10"/>
        <v>140</v>
      </c>
    </row>
    <row r="160" spans="1:7">
      <c r="A160" s="218"/>
      <c r="B160" s="247"/>
      <c r="C160" s="8" t="s">
        <v>1801</v>
      </c>
      <c r="D160" s="9">
        <v>265</v>
      </c>
      <c r="E160" s="9">
        <v>40</v>
      </c>
      <c r="F160" s="9">
        <v>100</v>
      </c>
      <c r="G160" s="64">
        <f t="shared" si="10"/>
        <v>140</v>
      </c>
    </row>
    <row r="161" spans="1:7">
      <c r="A161" s="218"/>
      <c r="B161" s="247"/>
      <c r="C161" s="8" t="s">
        <v>1802</v>
      </c>
      <c r="D161" s="9">
        <v>284</v>
      </c>
      <c r="E161" s="9">
        <v>40</v>
      </c>
      <c r="F161" s="9">
        <v>100</v>
      </c>
      <c r="G161" s="64">
        <f t="shared" si="10"/>
        <v>140</v>
      </c>
    </row>
    <row r="162" spans="1:7">
      <c r="A162" s="218"/>
      <c r="B162" s="247"/>
      <c r="C162" s="8" t="s">
        <v>1803</v>
      </c>
      <c r="D162" s="9">
        <v>262</v>
      </c>
      <c r="E162" s="9">
        <v>40</v>
      </c>
      <c r="F162" s="9">
        <v>100</v>
      </c>
      <c r="G162" s="64">
        <f t="shared" si="10"/>
        <v>140</v>
      </c>
    </row>
    <row r="163" spans="1:7">
      <c r="A163" s="218"/>
      <c r="B163" s="247"/>
      <c r="C163" s="8" t="s">
        <v>1804</v>
      </c>
      <c r="D163" s="9">
        <v>280</v>
      </c>
      <c r="E163" s="9">
        <v>40</v>
      </c>
      <c r="F163" s="9">
        <v>100</v>
      </c>
      <c r="G163" s="64">
        <f t="shared" si="10"/>
        <v>140</v>
      </c>
    </row>
    <row r="164" spans="1:7">
      <c r="A164" s="218"/>
      <c r="B164" s="247"/>
      <c r="C164" s="8" t="s">
        <v>1805</v>
      </c>
      <c r="D164" s="9">
        <v>292</v>
      </c>
      <c r="E164" s="9">
        <v>40</v>
      </c>
      <c r="F164" s="9">
        <v>100</v>
      </c>
      <c r="G164" s="64">
        <f t="shared" si="10"/>
        <v>140</v>
      </c>
    </row>
    <row r="165" spans="1:7">
      <c r="A165" s="218"/>
      <c r="B165" s="247"/>
      <c r="C165" s="8" t="s">
        <v>1806</v>
      </c>
      <c r="D165" s="9">
        <v>260</v>
      </c>
      <c r="E165" s="9">
        <v>40</v>
      </c>
      <c r="F165" s="9">
        <v>100</v>
      </c>
      <c r="G165" s="64">
        <f t="shared" si="10"/>
        <v>140</v>
      </c>
    </row>
    <row r="166" spans="1:7">
      <c r="A166" s="218"/>
      <c r="B166" s="247"/>
      <c r="C166" s="8" t="s">
        <v>1807</v>
      </c>
      <c r="D166" s="9">
        <v>298</v>
      </c>
      <c r="E166" s="9">
        <v>40</v>
      </c>
      <c r="F166" s="9">
        <v>100</v>
      </c>
      <c r="G166" s="64">
        <f t="shared" si="10"/>
        <v>140</v>
      </c>
    </row>
    <row r="167" spans="1:7">
      <c r="A167" s="218"/>
      <c r="B167" s="247"/>
      <c r="C167" s="8" t="s">
        <v>1808</v>
      </c>
      <c r="D167" s="9">
        <v>269</v>
      </c>
      <c r="E167" s="9">
        <v>40</v>
      </c>
      <c r="F167" s="9">
        <v>100</v>
      </c>
      <c r="G167" s="64">
        <f t="shared" si="10"/>
        <v>140</v>
      </c>
    </row>
    <row r="168" spans="1:7">
      <c r="A168" s="218"/>
      <c r="B168" s="247"/>
      <c r="C168" s="8" t="s">
        <v>1809</v>
      </c>
      <c r="D168" s="9">
        <v>312</v>
      </c>
      <c r="E168" s="9">
        <v>40</v>
      </c>
      <c r="F168" s="9">
        <v>100</v>
      </c>
      <c r="G168" s="64">
        <f t="shared" si="10"/>
        <v>140</v>
      </c>
    </row>
    <row r="169" spans="1:7">
      <c r="A169" s="218"/>
      <c r="B169" s="247"/>
      <c r="C169" s="8" t="s">
        <v>1810</v>
      </c>
      <c r="D169" s="9">
        <v>291</v>
      </c>
      <c r="E169" s="9">
        <v>40</v>
      </c>
      <c r="F169" s="9">
        <v>100</v>
      </c>
      <c r="G169" s="64">
        <f t="shared" si="10"/>
        <v>140</v>
      </c>
    </row>
    <row r="170" spans="1:7">
      <c r="A170" s="218"/>
      <c r="B170" s="247"/>
      <c r="C170" s="8" t="s">
        <v>1811</v>
      </c>
      <c r="D170" s="9">
        <v>283</v>
      </c>
      <c r="E170" s="9">
        <v>40</v>
      </c>
      <c r="F170" s="9">
        <v>100</v>
      </c>
      <c r="G170" s="64">
        <f t="shared" si="10"/>
        <v>140</v>
      </c>
    </row>
    <row r="171" spans="1:7">
      <c r="A171" s="218"/>
      <c r="B171" s="247"/>
      <c r="C171" s="8" t="s">
        <v>1812</v>
      </c>
      <c r="D171" s="9">
        <v>320</v>
      </c>
      <c r="E171" s="9">
        <v>40</v>
      </c>
      <c r="F171" s="9">
        <v>100</v>
      </c>
      <c r="G171" s="64">
        <f t="shared" si="10"/>
        <v>140</v>
      </c>
    </row>
    <row r="172" spans="1:7">
      <c r="A172" s="218"/>
      <c r="B172" s="247"/>
      <c r="C172" s="8" t="s">
        <v>1813</v>
      </c>
      <c r="D172" s="9">
        <v>177</v>
      </c>
      <c r="E172" s="9">
        <v>40</v>
      </c>
      <c r="F172" s="9">
        <v>100</v>
      </c>
      <c r="G172" s="64">
        <f t="shared" si="10"/>
        <v>140</v>
      </c>
    </row>
    <row r="173" spans="1:7">
      <c r="A173" s="218"/>
      <c r="B173" s="247"/>
      <c r="C173" s="8" t="s">
        <v>1572</v>
      </c>
      <c r="D173" s="9">
        <v>246</v>
      </c>
      <c r="E173" s="9">
        <v>40</v>
      </c>
      <c r="F173" s="9">
        <v>100</v>
      </c>
      <c r="G173" s="64">
        <f t="shared" si="10"/>
        <v>140</v>
      </c>
    </row>
    <row r="174" spans="1:7">
      <c r="A174" s="218"/>
      <c r="B174" s="247"/>
      <c r="C174" s="8" t="s">
        <v>1814</v>
      </c>
      <c r="D174" s="9">
        <v>254</v>
      </c>
      <c r="E174" s="9">
        <v>40</v>
      </c>
      <c r="F174" s="9">
        <v>100</v>
      </c>
      <c r="G174" s="64">
        <f t="shared" si="10"/>
        <v>140</v>
      </c>
    </row>
    <row r="175" spans="1:7">
      <c r="A175" s="218"/>
      <c r="B175" s="247"/>
      <c r="C175" s="8" t="s">
        <v>183</v>
      </c>
      <c r="D175" s="9">
        <v>301</v>
      </c>
      <c r="E175" s="9">
        <v>40</v>
      </c>
      <c r="F175" s="9">
        <v>100</v>
      </c>
      <c r="G175" s="64">
        <f t="shared" si="10"/>
        <v>140</v>
      </c>
    </row>
    <row r="176" spans="1:7">
      <c r="A176" s="218"/>
      <c r="B176" s="247"/>
      <c r="C176" s="8" t="s">
        <v>1815</v>
      </c>
      <c r="D176" s="9">
        <v>311</v>
      </c>
      <c r="E176" s="9">
        <v>40</v>
      </c>
      <c r="F176" s="9">
        <v>100</v>
      </c>
      <c r="G176" s="64">
        <f t="shared" si="10"/>
        <v>140</v>
      </c>
    </row>
    <row r="177" spans="1:7" ht="19.5" thickBot="1">
      <c r="A177" s="218"/>
      <c r="B177" s="248"/>
      <c r="C177" s="48" t="s">
        <v>1816</v>
      </c>
      <c r="D177" s="20">
        <v>258</v>
      </c>
      <c r="E177" s="9">
        <v>40</v>
      </c>
      <c r="F177" s="9">
        <v>100</v>
      </c>
      <c r="G177" s="64">
        <f t="shared" si="10"/>
        <v>140</v>
      </c>
    </row>
    <row r="178" spans="1:7" ht="19.5" thickBot="1">
      <c r="A178" s="242"/>
      <c r="B178" s="204" t="s">
        <v>31</v>
      </c>
      <c r="C178" s="205"/>
      <c r="D178" s="26"/>
      <c r="E178" s="26">
        <f>SUM(E153:E177)</f>
        <v>1000</v>
      </c>
      <c r="F178" s="26">
        <f t="shared" ref="F178:G178" si="11">SUM(F153:F177)</f>
        <v>2500</v>
      </c>
      <c r="G178" s="42">
        <f t="shared" si="11"/>
        <v>3500</v>
      </c>
    </row>
    <row r="179" spans="1:7">
      <c r="A179" s="158"/>
      <c r="B179" s="15"/>
      <c r="C179" s="15"/>
      <c r="D179" s="15"/>
      <c r="E179" s="15"/>
      <c r="F179" s="55"/>
      <c r="G179" s="52"/>
    </row>
    <row r="180" spans="1:7">
      <c r="A180" s="158"/>
      <c r="B180" s="15"/>
      <c r="C180" s="15"/>
      <c r="D180" s="15"/>
      <c r="E180" s="15"/>
      <c r="F180" s="55"/>
      <c r="G180" s="52"/>
    </row>
    <row r="181" spans="1:7">
      <c r="A181" s="158"/>
      <c r="B181" s="15"/>
      <c r="C181" s="15"/>
      <c r="D181" s="15"/>
      <c r="E181" s="15"/>
      <c r="F181" s="55"/>
      <c r="G181" s="52"/>
    </row>
    <row r="182" spans="1:7">
      <c r="A182" s="158"/>
      <c r="B182" s="15"/>
      <c r="C182" s="15"/>
      <c r="D182" s="15"/>
      <c r="E182" s="15"/>
      <c r="F182" s="55"/>
      <c r="G182" s="52"/>
    </row>
    <row r="183" spans="1:7">
      <c r="A183" s="158"/>
      <c r="B183" s="15"/>
      <c r="C183" s="15"/>
      <c r="D183" s="15"/>
      <c r="E183" s="15"/>
      <c r="F183" s="55"/>
      <c r="G183" s="52"/>
    </row>
    <row r="184" spans="1:7">
      <c r="A184" s="158"/>
      <c r="B184" s="15"/>
      <c r="C184" s="15"/>
      <c r="D184" s="15"/>
      <c r="E184" s="15"/>
      <c r="F184" s="55"/>
      <c r="G184" s="52"/>
    </row>
    <row r="185" spans="1:7" ht="19.5" thickBot="1">
      <c r="A185" s="158"/>
      <c r="B185" s="15"/>
      <c r="C185" s="15"/>
      <c r="D185" s="15"/>
      <c r="E185" s="15"/>
      <c r="F185" s="55"/>
      <c r="G185" s="52"/>
    </row>
    <row r="186" spans="1:7" ht="31.5" customHeight="1">
      <c r="A186" s="321" t="s">
        <v>679</v>
      </c>
      <c r="B186" s="323" t="s">
        <v>1</v>
      </c>
      <c r="C186" s="323" t="s">
        <v>2</v>
      </c>
      <c r="D186" s="323" t="s">
        <v>3</v>
      </c>
      <c r="E186" s="323" t="s">
        <v>593</v>
      </c>
      <c r="F186" s="323"/>
      <c r="G186" s="324" t="s">
        <v>594</v>
      </c>
    </row>
    <row r="187" spans="1:7" ht="31.5" customHeight="1" thickBot="1">
      <c r="A187" s="322"/>
      <c r="B187" s="223"/>
      <c r="C187" s="223"/>
      <c r="D187" s="223"/>
      <c r="E187" s="126" t="s">
        <v>75</v>
      </c>
      <c r="F187" s="30" t="s">
        <v>4</v>
      </c>
      <c r="G187" s="325"/>
    </row>
    <row r="188" spans="1:7" ht="21" customHeight="1">
      <c r="A188" s="241" t="s">
        <v>1663</v>
      </c>
      <c r="B188" s="249" t="s">
        <v>1868</v>
      </c>
      <c r="C188" s="83" t="s">
        <v>1129</v>
      </c>
      <c r="D188" s="28">
        <v>213</v>
      </c>
      <c r="E188" s="28">
        <v>40</v>
      </c>
      <c r="F188" s="28">
        <v>100</v>
      </c>
      <c r="G188" s="68">
        <f>E188+F188</f>
        <v>140</v>
      </c>
    </row>
    <row r="189" spans="1:7">
      <c r="A189" s="218"/>
      <c r="B189" s="250"/>
      <c r="C189" s="8" t="s">
        <v>1817</v>
      </c>
      <c r="D189" s="9">
        <v>239</v>
      </c>
      <c r="E189" s="9">
        <v>40</v>
      </c>
      <c r="F189" s="9">
        <v>100</v>
      </c>
      <c r="G189" s="64">
        <f t="shared" ref="G189:G212" si="12">E189+F189</f>
        <v>140</v>
      </c>
    </row>
    <row r="190" spans="1:7">
      <c r="A190" s="218"/>
      <c r="B190" s="250"/>
      <c r="C190" s="8" t="s">
        <v>1818</v>
      </c>
      <c r="D190" s="9">
        <v>238</v>
      </c>
      <c r="E190" s="9">
        <v>40</v>
      </c>
      <c r="F190" s="9">
        <v>100</v>
      </c>
      <c r="G190" s="64">
        <f t="shared" si="12"/>
        <v>140</v>
      </c>
    </row>
    <row r="191" spans="1:7">
      <c r="A191" s="218"/>
      <c r="B191" s="250"/>
      <c r="C191" s="8" t="s">
        <v>1819</v>
      </c>
      <c r="D191" s="9">
        <v>229</v>
      </c>
      <c r="E191" s="9">
        <v>40</v>
      </c>
      <c r="F191" s="9">
        <v>100</v>
      </c>
      <c r="G191" s="64">
        <f t="shared" si="12"/>
        <v>140</v>
      </c>
    </row>
    <row r="192" spans="1:7">
      <c r="A192" s="218"/>
      <c r="B192" s="250"/>
      <c r="C192" s="8" t="s">
        <v>1820</v>
      </c>
      <c r="D192" s="9">
        <v>209</v>
      </c>
      <c r="E192" s="9">
        <v>40</v>
      </c>
      <c r="F192" s="9">
        <v>100</v>
      </c>
      <c r="G192" s="64">
        <f t="shared" si="12"/>
        <v>140</v>
      </c>
    </row>
    <row r="193" spans="1:7">
      <c r="A193" s="218"/>
      <c r="B193" s="250"/>
      <c r="C193" s="8" t="s">
        <v>1821</v>
      </c>
      <c r="D193" s="9">
        <v>220</v>
      </c>
      <c r="E193" s="9">
        <v>40</v>
      </c>
      <c r="F193" s="9">
        <v>100</v>
      </c>
      <c r="G193" s="64">
        <f t="shared" si="12"/>
        <v>140</v>
      </c>
    </row>
    <row r="194" spans="1:7">
      <c r="A194" s="218"/>
      <c r="B194" s="250"/>
      <c r="C194" s="8" t="s">
        <v>1822</v>
      </c>
      <c r="D194" s="9">
        <v>196</v>
      </c>
      <c r="E194" s="9">
        <v>40</v>
      </c>
      <c r="F194" s="9">
        <v>100</v>
      </c>
      <c r="G194" s="64">
        <f t="shared" si="12"/>
        <v>140</v>
      </c>
    </row>
    <row r="195" spans="1:7">
      <c r="A195" s="218"/>
      <c r="B195" s="250"/>
      <c r="C195" s="8" t="s">
        <v>1823</v>
      </c>
      <c r="D195" s="9">
        <v>203</v>
      </c>
      <c r="E195" s="9">
        <v>40</v>
      </c>
      <c r="F195" s="9">
        <v>100</v>
      </c>
      <c r="G195" s="64">
        <f t="shared" si="12"/>
        <v>140</v>
      </c>
    </row>
    <row r="196" spans="1:7">
      <c r="A196" s="218"/>
      <c r="B196" s="250"/>
      <c r="C196" s="8" t="s">
        <v>1824</v>
      </c>
      <c r="D196" s="9">
        <v>215</v>
      </c>
      <c r="E196" s="9">
        <v>40</v>
      </c>
      <c r="F196" s="9">
        <v>100</v>
      </c>
      <c r="G196" s="64">
        <f t="shared" si="12"/>
        <v>140</v>
      </c>
    </row>
    <row r="197" spans="1:7">
      <c r="A197" s="218"/>
      <c r="B197" s="250"/>
      <c r="C197" s="8" t="s">
        <v>1825</v>
      </c>
      <c r="D197" s="9">
        <v>182</v>
      </c>
      <c r="E197" s="9">
        <v>40</v>
      </c>
      <c r="F197" s="9">
        <v>100</v>
      </c>
      <c r="G197" s="64">
        <f t="shared" si="12"/>
        <v>140</v>
      </c>
    </row>
    <row r="198" spans="1:7">
      <c r="A198" s="218"/>
      <c r="B198" s="250"/>
      <c r="C198" s="8" t="s">
        <v>1826</v>
      </c>
      <c r="D198" s="9">
        <v>201</v>
      </c>
      <c r="E198" s="9">
        <v>40</v>
      </c>
      <c r="F198" s="9">
        <v>100</v>
      </c>
      <c r="G198" s="64">
        <f t="shared" si="12"/>
        <v>140</v>
      </c>
    </row>
    <row r="199" spans="1:7">
      <c r="A199" s="218"/>
      <c r="B199" s="250"/>
      <c r="C199" s="8" t="s">
        <v>1827</v>
      </c>
      <c r="D199" s="9">
        <v>246</v>
      </c>
      <c r="E199" s="9">
        <v>40</v>
      </c>
      <c r="F199" s="9">
        <v>100</v>
      </c>
      <c r="G199" s="64">
        <f t="shared" si="12"/>
        <v>140</v>
      </c>
    </row>
    <row r="200" spans="1:7">
      <c r="A200" s="218"/>
      <c r="B200" s="250"/>
      <c r="C200" s="8" t="s">
        <v>1828</v>
      </c>
      <c r="D200" s="9">
        <v>224</v>
      </c>
      <c r="E200" s="9">
        <v>40</v>
      </c>
      <c r="F200" s="9">
        <v>100</v>
      </c>
      <c r="G200" s="64">
        <f t="shared" si="12"/>
        <v>140</v>
      </c>
    </row>
    <row r="201" spans="1:7">
      <c r="A201" s="218"/>
      <c r="B201" s="250"/>
      <c r="C201" s="8" t="s">
        <v>1829</v>
      </c>
      <c r="D201" s="9">
        <v>244</v>
      </c>
      <c r="E201" s="9">
        <v>40</v>
      </c>
      <c r="F201" s="9">
        <v>100</v>
      </c>
      <c r="G201" s="64">
        <f t="shared" si="12"/>
        <v>140</v>
      </c>
    </row>
    <row r="202" spans="1:7">
      <c r="A202" s="218"/>
      <c r="B202" s="250"/>
      <c r="C202" s="8" t="s">
        <v>1830</v>
      </c>
      <c r="D202" s="9">
        <v>207</v>
      </c>
      <c r="E202" s="9">
        <v>40</v>
      </c>
      <c r="F202" s="9">
        <v>100</v>
      </c>
      <c r="G202" s="64">
        <f t="shared" si="12"/>
        <v>140</v>
      </c>
    </row>
    <row r="203" spans="1:7">
      <c r="A203" s="218"/>
      <c r="B203" s="250"/>
      <c r="C203" s="8" t="s">
        <v>1831</v>
      </c>
      <c r="D203" s="9">
        <v>220</v>
      </c>
      <c r="E203" s="9">
        <v>40</v>
      </c>
      <c r="F203" s="9">
        <v>100</v>
      </c>
      <c r="G203" s="64">
        <f t="shared" si="12"/>
        <v>140</v>
      </c>
    </row>
    <row r="204" spans="1:7">
      <c r="A204" s="218"/>
      <c r="B204" s="250"/>
      <c r="C204" s="8" t="s">
        <v>1832</v>
      </c>
      <c r="D204" s="9">
        <v>255</v>
      </c>
      <c r="E204" s="9">
        <v>40</v>
      </c>
      <c r="F204" s="9">
        <v>100</v>
      </c>
      <c r="G204" s="64">
        <f t="shared" si="12"/>
        <v>140</v>
      </c>
    </row>
    <row r="205" spans="1:7">
      <c r="A205" s="218"/>
      <c r="B205" s="250"/>
      <c r="C205" s="8" t="s">
        <v>1833</v>
      </c>
      <c r="D205" s="9">
        <v>265</v>
      </c>
      <c r="E205" s="9">
        <v>40</v>
      </c>
      <c r="F205" s="9">
        <v>100</v>
      </c>
      <c r="G205" s="64">
        <f t="shared" si="12"/>
        <v>140</v>
      </c>
    </row>
    <row r="206" spans="1:7">
      <c r="A206" s="218"/>
      <c r="B206" s="250"/>
      <c r="C206" s="8" t="s">
        <v>1834</v>
      </c>
      <c r="D206" s="9">
        <v>198</v>
      </c>
      <c r="E206" s="9">
        <v>40</v>
      </c>
      <c r="F206" s="9">
        <v>100</v>
      </c>
      <c r="G206" s="64">
        <f t="shared" si="12"/>
        <v>140</v>
      </c>
    </row>
    <row r="207" spans="1:7">
      <c r="A207" s="218"/>
      <c r="B207" s="250"/>
      <c r="C207" s="8" t="s">
        <v>1835</v>
      </c>
      <c r="D207" s="9">
        <v>194</v>
      </c>
      <c r="E207" s="9">
        <v>40</v>
      </c>
      <c r="F207" s="9">
        <v>100</v>
      </c>
      <c r="G207" s="64">
        <f t="shared" si="12"/>
        <v>140</v>
      </c>
    </row>
    <row r="208" spans="1:7">
      <c r="A208" s="218"/>
      <c r="B208" s="250"/>
      <c r="C208" s="8" t="s">
        <v>1836</v>
      </c>
      <c r="D208" s="9">
        <v>261</v>
      </c>
      <c r="E208" s="9">
        <v>40</v>
      </c>
      <c r="F208" s="9">
        <v>100</v>
      </c>
      <c r="G208" s="64">
        <f t="shared" si="12"/>
        <v>140</v>
      </c>
    </row>
    <row r="209" spans="1:7">
      <c r="A209" s="218"/>
      <c r="B209" s="250"/>
      <c r="C209" s="8" t="s">
        <v>1837</v>
      </c>
      <c r="D209" s="9">
        <v>224</v>
      </c>
      <c r="E209" s="9">
        <v>40</v>
      </c>
      <c r="F209" s="9">
        <v>100</v>
      </c>
      <c r="G209" s="64">
        <f t="shared" si="12"/>
        <v>140</v>
      </c>
    </row>
    <row r="210" spans="1:7" ht="21.75" customHeight="1">
      <c r="A210" s="218"/>
      <c r="B210" s="250"/>
      <c r="C210" s="8" t="s">
        <v>1838</v>
      </c>
      <c r="D210" s="9">
        <v>191</v>
      </c>
      <c r="E210" s="9">
        <v>40</v>
      </c>
      <c r="F210" s="9">
        <v>100</v>
      </c>
      <c r="G210" s="64">
        <f t="shared" si="12"/>
        <v>140</v>
      </c>
    </row>
    <row r="211" spans="1:7">
      <c r="A211" s="218"/>
      <c r="B211" s="250"/>
      <c r="C211" s="8" t="s">
        <v>1839</v>
      </c>
      <c r="D211" s="9">
        <v>285</v>
      </c>
      <c r="E211" s="9">
        <v>40</v>
      </c>
      <c r="F211" s="9">
        <v>100</v>
      </c>
      <c r="G211" s="64">
        <f t="shared" si="12"/>
        <v>140</v>
      </c>
    </row>
    <row r="212" spans="1:7" ht="19.5" thickBot="1">
      <c r="A212" s="218"/>
      <c r="B212" s="251"/>
      <c r="C212" s="48" t="s">
        <v>1840</v>
      </c>
      <c r="D212" s="20">
        <v>242</v>
      </c>
      <c r="E212" s="20">
        <v>40</v>
      </c>
      <c r="F212" s="20">
        <v>100</v>
      </c>
      <c r="G212" s="70">
        <f t="shared" si="12"/>
        <v>140</v>
      </c>
    </row>
    <row r="213" spans="1:7" ht="19.5" thickBot="1">
      <c r="A213" s="218"/>
      <c r="B213" s="204" t="s">
        <v>31</v>
      </c>
      <c r="C213" s="205"/>
      <c r="D213" s="26"/>
      <c r="E213" s="26">
        <f>SUM(E188:E212)</f>
        <v>1000</v>
      </c>
      <c r="F213" s="26">
        <f t="shared" ref="F213:G213" si="13">SUM(F188:F212)</f>
        <v>2500</v>
      </c>
      <c r="G213" s="42">
        <f t="shared" si="13"/>
        <v>3500</v>
      </c>
    </row>
    <row r="214" spans="1:7">
      <c r="A214" s="218"/>
      <c r="B214" s="397"/>
      <c r="C214" s="398"/>
      <c r="D214" s="398"/>
      <c r="E214" s="398"/>
      <c r="F214" s="398"/>
      <c r="G214" s="399"/>
    </row>
    <row r="215" spans="1:7">
      <c r="A215" s="218"/>
      <c r="B215" s="203" t="s">
        <v>1841</v>
      </c>
      <c r="C215" s="8" t="s">
        <v>1842</v>
      </c>
      <c r="D215" s="9">
        <v>241</v>
      </c>
      <c r="E215" s="9">
        <v>40</v>
      </c>
      <c r="F215" s="9">
        <v>100</v>
      </c>
      <c r="G215" s="64">
        <f>F215+E215</f>
        <v>140</v>
      </c>
    </row>
    <row r="216" spans="1:7">
      <c r="A216" s="218"/>
      <c r="B216" s="247"/>
      <c r="C216" s="8" t="s">
        <v>1843</v>
      </c>
      <c r="D216" s="9">
        <v>283</v>
      </c>
      <c r="E216" s="9">
        <v>40</v>
      </c>
      <c r="F216" s="9">
        <v>100</v>
      </c>
      <c r="G216" s="64">
        <f t="shared" ref="G216:G239" si="14">F216+E216</f>
        <v>140</v>
      </c>
    </row>
    <row r="217" spans="1:7">
      <c r="A217" s="218"/>
      <c r="B217" s="247"/>
      <c r="C217" s="8" t="s">
        <v>1844</v>
      </c>
      <c r="D217" s="9">
        <v>273</v>
      </c>
      <c r="E217" s="9">
        <v>40</v>
      </c>
      <c r="F217" s="9">
        <v>100</v>
      </c>
      <c r="G217" s="64">
        <f t="shared" si="14"/>
        <v>140</v>
      </c>
    </row>
    <row r="218" spans="1:7">
      <c r="A218" s="218"/>
      <c r="B218" s="247"/>
      <c r="C218" s="8" t="s">
        <v>1845</v>
      </c>
      <c r="D218" s="9">
        <v>244</v>
      </c>
      <c r="E218" s="9">
        <v>40</v>
      </c>
      <c r="F218" s="9">
        <v>100</v>
      </c>
      <c r="G218" s="64">
        <f t="shared" si="14"/>
        <v>140</v>
      </c>
    </row>
    <row r="219" spans="1:7">
      <c r="A219" s="218"/>
      <c r="B219" s="247"/>
      <c r="C219" s="8" t="s">
        <v>1846</v>
      </c>
      <c r="D219" s="9">
        <v>281</v>
      </c>
      <c r="E219" s="9">
        <v>40</v>
      </c>
      <c r="F219" s="9">
        <v>100</v>
      </c>
      <c r="G219" s="64">
        <f t="shared" si="14"/>
        <v>140</v>
      </c>
    </row>
    <row r="220" spans="1:7">
      <c r="A220" s="218"/>
      <c r="B220" s="247"/>
      <c r="C220" s="8" t="s">
        <v>1847</v>
      </c>
      <c r="D220" s="9">
        <v>289</v>
      </c>
      <c r="E220" s="9">
        <v>40</v>
      </c>
      <c r="F220" s="9">
        <v>100</v>
      </c>
      <c r="G220" s="64">
        <f t="shared" si="14"/>
        <v>140</v>
      </c>
    </row>
    <row r="221" spans="1:7">
      <c r="A221" s="218"/>
      <c r="B221" s="247"/>
      <c r="C221" s="8" t="s">
        <v>1848</v>
      </c>
      <c r="D221" s="9">
        <v>254</v>
      </c>
      <c r="E221" s="9">
        <v>40</v>
      </c>
      <c r="F221" s="9">
        <v>100</v>
      </c>
      <c r="G221" s="64">
        <f t="shared" si="14"/>
        <v>140</v>
      </c>
    </row>
    <row r="222" spans="1:7">
      <c r="A222" s="218"/>
      <c r="B222" s="247"/>
      <c r="C222" s="8" t="s">
        <v>1849</v>
      </c>
      <c r="D222" s="9">
        <v>286</v>
      </c>
      <c r="E222" s="9">
        <v>40</v>
      </c>
      <c r="F222" s="9">
        <v>100</v>
      </c>
      <c r="G222" s="64">
        <f t="shared" si="14"/>
        <v>140</v>
      </c>
    </row>
    <row r="223" spans="1:7">
      <c r="A223" s="218"/>
      <c r="B223" s="247"/>
      <c r="C223" s="8" t="s">
        <v>1850</v>
      </c>
      <c r="D223" s="9">
        <v>242</v>
      </c>
      <c r="E223" s="9">
        <v>40</v>
      </c>
      <c r="F223" s="9">
        <v>100</v>
      </c>
      <c r="G223" s="64">
        <f t="shared" si="14"/>
        <v>140</v>
      </c>
    </row>
    <row r="224" spans="1:7">
      <c r="A224" s="218"/>
      <c r="B224" s="247"/>
      <c r="C224" s="8" t="s">
        <v>1851</v>
      </c>
      <c r="D224" s="9">
        <v>278</v>
      </c>
      <c r="E224" s="9">
        <v>40</v>
      </c>
      <c r="F224" s="9">
        <v>100</v>
      </c>
      <c r="G224" s="64">
        <f t="shared" si="14"/>
        <v>140</v>
      </c>
    </row>
    <row r="225" spans="1:7">
      <c r="A225" s="218"/>
      <c r="B225" s="247"/>
      <c r="C225" s="8" t="s">
        <v>1852</v>
      </c>
      <c r="D225" s="9">
        <v>292</v>
      </c>
      <c r="E225" s="9">
        <v>40</v>
      </c>
      <c r="F225" s="9">
        <v>100</v>
      </c>
      <c r="G225" s="64">
        <f t="shared" si="14"/>
        <v>140</v>
      </c>
    </row>
    <row r="226" spans="1:7">
      <c r="A226" s="218"/>
      <c r="B226" s="247"/>
      <c r="C226" s="8" t="s">
        <v>1853</v>
      </c>
      <c r="D226" s="9">
        <v>234</v>
      </c>
      <c r="E226" s="9">
        <v>40</v>
      </c>
      <c r="F226" s="9">
        <v>100</v>
      </c>
      <c r="G226" s="64">
        <f t="shared" si="14"/>
        <v>140</v>
      </c>
    </row>
    <row r="227" spans="1:7">
      <c r="A227" s="218"/>
      <c r="B227" s="247"/>
      <c r="C227" s="8" t="s">
        <v>1854</v>
      </c>
      <c r="D227" s="9">
        <v>311</v>
      </c>
      <c r="E227" s="9">
        <v>40</v>
      </c>
      <c r="F227" s="9">
        <v>100</v>
      </c>
      <c r="G227" s="64">
        <f t="shared" si="14"/>
        <v>140</v>
      </c>
    </row>
    <row r="228" spans="1:7">
      <c r="A228" s="218"/>
      <c r="B228" s="247"/>
      <c r="C228" s="8" t="s">
        <v>1855</v>
      </c>
      <c r="D228" s="9">
        <v>249</v>
      </c>
      <c r="E228" s="9">
        <v>40</v>
      </c>
      <c r="F228" s="9">
        <v>100</v>
      </c>
      <c r="G228" s="64">
        <f t="shared" si="14"/>
        <v>140</v>
      </c>
    </row>
    <row r="229" spans="1:7">
      <c r="A229" s="218"/>
      <c r="B229" s="247"/>
      <c r="C229" s="8" t="s">
        <v>1856</v>
      </c>
      <c r="D229" s="9">
        <v>254</v>
      </c>
      <c r="E229" s="9">
        <v>40</v>
      </c>
      <c r="F229" s="9">
        <v>100</v>
      </c>
      <c r="G229" s="64">
        <f t="shared" si="14"/>
        <v>140</v>
      </c>
    </row>
    <row r="230" spans="1:7">
      <c r="A230" s="218"/>
      <c r="B230" s="247"/>
      <c r="C230" s="8" t="s">
        <v>1857</v>
      </c>
      <c r="D230" s="9">
        <v>280</v>
      </c>
      <c r="E230" s="9">
        <v>40</v>
      </c>
      <c r="F230" s="9">
        <v>100</v>
      </c>
      <c r="G230" s="64">
        <f t="shared" si="14"/>
        <v>140</v>
      </c>
    </row>
    <row r="231" spans="1:7">
      <c r="A231" s="218"/>
      <c r="B231" s="247"/>
      <c r="C231" s="8" t="s">
        <v>1858</v>
      </c>
      <c r="D231" s="9">
        <v>332</v>
      </c>
      <c r="E231" s="9">
        <v>40</v>
      </c>
      <c r="F231" s="9">
        <v>100</v>
      </c>
      <c r="G231" s="64">
        <f t="shared" si="14"/>
        <v>140</v>
      </c>
    </row>
    <row r="232" spans="1:7">
      <c r="A232" s="218"/>
      <c r="B232" s="247"/>
      <c r="C232" s="8" t="s">
        <v>1859</v>
      </c>
      <c r="D232" s="9">
        <v>320</v>
      </c>
      <c r="E232" s="9">
        <v>40</v>
      </c>
      <c r="F232" s="9">
        <v>100</v>
      </c>
      <c r="G232" s="64">
        <f t="shared" si="14"/>
        <v>140</v>
      </c>
    </row>
    <row r="233" spans="1:7">
      <c r="A233" s="218"/>
      <c r="B233" s="247"/>
      <c r="C233" s="8" t="s">
        <v>1860</v>
      </c>
      <c r="D233" s="9">
        <v>290</v>
      </c>
      <c r="E233" s="9">
        <v>40</v>
      </c>
      <c r="F233" s="9">
        <v>100</v>
      </c>
      <c r="G233" s="64">
        <f t="shared" si="14"/>
        <v>140</v>
      </c>
    </row>
    <row r="234" spans="1:7">
      <c r="A234" s="218"/>
      <c r="B234" s="247"/>
      <c r="C234" s="8" t="s">
        <v>1861</v>
      </c>
      <c r="D234" s="9">
        <v>288</v>
      </c>
      <c r="E234" s="9">
        <v>40</v>
      </c>
      <c r="F234" s="9">
        <v>100</v>
      </c>
      <c r="G234" s="64">
        <f t="shared" si="14"/>
        <v>140</v>
      </c>
    </row>
    <row r="235" spans="1:7">
      <c r="A235" s="218"/>
      <c r="B235" s="247"/>
      <c r="C235" s="8" t="s">
        <v>1862</v>
      </c>
      <c r="D235" s="9">
        <v>291</v>
      </c>
      <c r="E235" s="9">
        <v>40</v>
      </c>
      <c r="F235" s="9">
        <v>100</v>
      </c>
      <c r="G235" s="64">
        <f t="shared" si="14"/>
        <v>140</v>
      </c>
    </row>
    <row r="236" spans="1:7">
      <c r="A236" s="218"/>
      <c r="B236" s="247"/>
      <c r="C236" s="8" t="s">
        <v>1863</v>
      </c>
      <c r="D236" s="9">
        <v>245</v>
      </c>
      <c r="E236" s="9">
        <v>40</v>
      </c>
      <c r="F236" s="9">
        <v>100</v>
      </c>
      <c r="G236" s="64">
        <f t="shared" si="14"/>
        <v>140</v>
      </c>
    </row>
    <row r="237" spans="1:7">
      <c r="A237" s="218"/>
      <c r="B237" s="247"/>
      <c r="C237" s="8" t="s">
        <v>1864</v>
      </c>
      <c r="D237" s="9">
        <v>291</v>
      </c>
      <c r="E237" s="9">
        <v>40</v>
      </c>
      <c r="F237" s="9">
        <v>100</v>
      </c>
      <c r="G237" s="64">
        <f t="shared" si="14"/>
        <v>140</v>
      </c>
    </row>
    <row r="238" spans="1:7">
      <c r="A238" s="218"/>
      <c r="B238" s="247"/>
      <c r="C238" s="8" t="s">
        <v>1865</v>
      </c>
      <c r="D238" s="9">
        <v>246</v>
      </c>
      <c r="E238" s="9">
        <v>40</v>
      </c>
      <c r="F238" s="9">
        <v>100</v>
      </c>
      <c r="G238" s="64">
        <f t="shared" si="14"/>
        <v>140</v>
      </c>
    </row>
    <row r="239" spans="1:7" ht="19.5" thickBot="1">
      <c r="A239" s="218"/>
      <c r="B239" s="248"/>
      <c r="C239" s="48" t="s">
        <v>1866</v>
      </c>
      <c r="D239" s="20">
        <v>345</v>
      </c>
      <c r="E239" s="20">
        <v>40</v>
      </c>
      <c r="F239" s="20">
        <v>100</v>
      </c>
      <c r="G239" s="70">
        <f t="shared" si="14"/>
        <v>140</v>
      </c>
    </row>
    <row r="240" spans="1:7" ht="19.5" thickBot="1">
      <c r="A240" s="218"/>
      <c r="B240" s="234" t="s">
        <v>31</v>
      </c>
      <c r="C240" s="320"/>
      <c r="D240" s="25"/>
      <c r="E240" s="26">
        <f>SUM(E215:E239)</f>
        <v>1000</v>
      </c>
      <c r="F240" s="26">
        <f t="shared" ref="F240:G240" si="15">SUM(F215:F239)</f>
        <v>2500</v>
      </c>
      <c r="G240" s="42">
        <f t="shared" si="15"/>
        <v>3500</v>
      </c>
    </row>
    <row r="241" spans="1:7" ht="19.5" thickBot="1">
      <c r="A241" s="396"/>
      <c r="B241" s="224"/>
      <c r="C241" s="224"/>
      <c r="D241" s="224"/>
      <c r="E241" s="224"/>
      <c r="F241" s="224"/>
      <c r="G241" s="256"/>
    </row>
    <row r="242" spans="1:7" ht="19.5" thickBot="1">
      <c r="A242" s="204" t="s">
        <v>57</v>
      </c>
      <c r="B242" s="260"/>
      <c r="C242" s="205"/>
      <c r="D242" s="25"/>
      <c r="E242" s="26">
        <f>E240+E213+E178+E151+E118+E91+E59+E32</f>
        <v>15125</v>
      </c>
      <c r="F242" s="26">
        <f t="shared" ref="F242:G242" si="16">F240+F213+F178+F151+F118+F91+F59+F32</f>
        <v>20000</v>
      </c>
      <c r="G242" s="42">
        <f t="shared" si="16"/>
        <v>35125</v>
      </c>
    </row>
  </sheetData>
  <mergeCells count="51">
    <mergeCell ref="A4:D4"/>
    <mergeCell ref="A2:G2"/>
    <mergeCell ref="B32:C32"/>
    <mergeCell ref="B59:C59"/>
    <mergeCell ref="B91:C91"/>
    <mergeCell ref="A7:A59"/>
    <mergeCell ref="B66:B90"/>
    <mergeCell ref="A5:A6"/>
    <mergeCell ref="B5:B6"/>
    <mergeCell ref="C5:C6"/>
    <mergeCell ref="D5:D6"/>
    <mergeCell ref="E5:F5"/>
    <mergeCell ref="G5:G6"/>
    <mergeCell ref="A66:A118"/>
    <mergeCell ref="A64:A65"/>
    <mergeCell ref="B213:C213"/>
    <mergeCell ref="B240:C240"/>
    <mergeCell ref="B7:B31"/>
    <mergeCell ref="B34:B58"/>
    <mergeCell ref="B33:G33"/>
    <mergeCell ref="D64:D65"/>
    <mergeCell ref="E64:F64"/>
    <mergeCell ref="G64:G65"/>
    <mergeCell ref="B118:C118"/>
    <mergeCell ref="B64:B65"/>
    <mergeCell ref="C64:C65"/>
    <mergeCell ref="B92:G92"/>
    <mergeCell ref="D124:D125"/>
    <mergeCell ref="E124:F124"/>
    <mergeCell ref="G124:G125"/>
    <mergeCell ref="A124:A125"/>
    <mergeCell ref="B124:B125"/>
    <mergeCell ref="C124:C125"/>
    <mergeCell ref="B126:B150"/>
    <mergeCell ref="B93:B117"/>
    <mergeCell ref="A241:G241"/>
    <mergeCell ref="A242:C242"/>
    <mergeCell ref="B214:G214"/>
    <mergeCell ref="B215:B239"/>
    <mergeCell ref="B153:B177"/>
    <mergeCell ref="A186:A187"/>
    <mergeCell ref="B186:B187"/>
    <mergeCell ref="C186:C187"/>
    <mergeCell ref="D186:D187"/>
    <mergeCell ref="E186:F186"/>
    <mergeCell ref="G186:G187"/>
    <mergeCell ref="A188:A240"/>
    <mergeCell ref="A126:A178"/>
    <mergeCell ref="B188:B212"/>
    <mergeCell ref="B151:C151"/>
    <mergeCell ref="B178:C178"/>
  </mergeCells>
  <pageMargins left="0.19685039370078741" right="0.19685039370078741" top="0.19685039370078741" bottom="0.19685039370078741" header="0.31496062992125984" footer="0.31496062992125984"/>
  <pageSetup paperSize="9" scale="7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2:G303"/>
  <sheetViews>
    <sheetView topLeftCell="A281" workbookViewId="0">
      <selection activeCell="I296" sqref="I296"/>
    </sheetView>
  </sheetViews>
  <sheetFormatPr defaultRowHeight="18.75"/>
  <cols>
    <col min="1" max="1" width="18.5703125" style="7" customWidth="1"/>
    <col min="2" max="2" width="20.28515625" style="7" customWidth="1"/>
    <col min="3" max="3" width="29.28515625" style="7" customWidth="1"/>
    <col min="4" max="6" width="17.140625" style="7" customWidth="1"/>
    <col min="7" max="7" width="18.85546875" style="7" customWidth="1"/>
    <col min="8" max="16384" width="9.140625" style="7"/>
  </cols>
  <sheetData>
    <row r="2" spans="1:7" ht="61.5" customHeight="1">
      <c r="A2" s="339" t="s">
        <v>650</v>
      </c>
      <c r="B2" s="340"/>
      <c r="C2" s="340"/>
      <c r="D2" s="340"/>
      <c r="E2" s="340"/>
      <c r="F2" s="340"/>
      <c r="G2" s="340"/>
    </row>
    <row r="4" spans="1:7" ht="21" thickBot="1">
      <c r="A4" s="317" t="s">
        <v>2065</v>
      </c>
      <c r="B4" s="317"/>
      <c r="C4" s="317"/>
      <c r="D4" s="317"/>
    </row>
    <row r="5" spans="1:7" ht="28.5" customHeight="1">
      <c r="A5" s="321" t="s">
        <v>679</v>
      </c>
      <c r="B5" s="323" t="s">
        <v>1</v>
      </c>
      <c r="C5" s="323" t="s">
        <v>2</v>
      </c>
      <c r="D5" s="323" t="s">
        <v>3</v>
      </c>
      <c r="E5" s="323" t="s">
        <v>593</v>
      </c>
      <c r="F5" s="323"/>
      <c r="G5" s="324" t="s">
        <v>594</v>
      </c>
    </row>
    <row r="6" spans="1:7" ht="28.5" customHeight="1" thickBot="1">
      <c r="A6" s="322"/>
      <c r="B6" s="223"/>
      <c r="C6" s="223"/>
      <c r="D6" s="223"/>
      <c r="E6" s="126" t="s">
        <v>75</v>
      </c>
      <c r="F6" s="30" t="s">
        <v>4</v>
      </c>
      <c r="G6" s="325"/>
    </row>
    <row r="7" spans="1:7">
      <c r="A7" s="255" t="s">
        <v>1869</v>
      </c>
      <c r="B7" s="374" t="s">
        <v>2068</v>
      </c>
      <c r="C7" s="32" t="s">
        <v>1870</v>
      </c>
      <c r="D7" s="22">
        <v>359</v>
      </c>
      <c r="E7" s="22">
        <v>144</v>
      </c>
      <c r="F7" s="22">
        <v>0</v>
      </c>
      <c r="G7" s="65">
        <f>E7+F7</f>
        <v>144</v>
      </c>
    </row>
    <row r="8" spans="1:7">
      <c r="A8" s="261"/>
      <c r="B8" s="374"/>
      <c r="C8" s="8" t="s">
        <v>1871</v>
      </c>
      <c r="D8" s="9">
        <v>315</v>
      </c>
      <c r="E8" s="22">
        <v>144</v>
      </c>
      <c r="F8" s="22">
        <v>0</v>
      </c>
      <c r="G8" s="65">
        <f t="shared" ref="G8:G31" si="0">E8+F8</f>
        <v>144</v>
      </c>
    </row>
    <row r="9" spans="1:7">
      <c r="A9" s="261"/>
      <c r="B9" s="374"/>
      <c r="C9" s="8" t="s">
        <v>1872</v>
      </c>
      <c r="D9" s="9">
        <v>371</v>
      </c>
      <c r="E9" s="22">
        <v>144</v>
      </c>
      <c r="F9" s="22">
        <v>0</v>
      </c>
      <c r="G9" s="65">
        <f t="shared" si="0"/>
        <v>144</v>
      </c>
    </row>
    <row r="10" spans="1:7">
      <c r="A10" s="261"/>
      <c r="B10" s="374"/>
      <c r="C10" s="8" t="s">
        <v>1873</v>
      </c>
      <c r="D10" s="9">
        <v>375</v>
      </c>
      <c r="E10" s="22">
        <v>144</v>
      </c>
      <c r="F10" s="22">
        <v>0</v>
      </c>
      <c r="G10" s="65">
        <f t="shared" si="0"/>
        <v>144</v>
      </c>
    </row>
    <row r="11" spans="1:7">
      <c r="A11" s="261"/>
      <c r="B11" s="374"/>
      <c r="C11" s="8" t="s">
        <v>1874</v>
      </c>
      <c r="D11" s="9">
        <v>339</v>
      </c>
      <c r="E11" s="22">
        <v>144</v>
      </c>
      <c r="F11" s="22">
        <v>0</v>
      </c>
      <c r="G11" s="65">
        <f t="shared" si="0"/>
        <v>144</v>
      </c>
    </row>
    <row r="12" spans="1:7">
      <c r="A12" s="261"/>
      <c r="B12" s="374"/>
      <c r="C12" s="8" t="s">
        <v>1875</v>
      </c>
      <c r="D12" s="9">
        <v>383</v>
      </c>
      <c r="E12" s="22">
        <v>144</v>
      </c>
      <c r="F12" s="22">
        <v>0</v>
      </c>
      <c r="G12" s="65">
        <f t="shared" si="0"/>
        <v>144</v>
      </c>
    </row>
    <row r="13" spans="1:7">
      <c r="A13" s="261"/>
      <c r="B13" s="374"/>
      <c r="C13" s="8" t="s">
        <v>1876</v>
      </c>
      <c r="D13" s="9">
        <v>326</v>
      </c>
      <c r="E13" s="22">
        <v>144</v>
      </c>
      <c r="F13" s="22">
        <v>0</v>
      </c>
      <c r="G13" s="65">
        <f t="shared" si="0"/>
        <v>144</v>
      </c>
    </row>
    <row r="14" spans="1:7">
      <c r="A14" s="261"/>
      <c r="B14" s="374"/>
      <c r="C14" s="8" t="s">
        <v>1877</v>
      </c>
      <c r="D14" s="9">
        <v>406</v>
      </c>
      <c r="E14" s="22">
        <v>144</v>
      </c>
      <c r="F14" s="22">
        <v>0</v>
      </c>
      <c r="G14" s="65">
        <f t="shared" si="0"/>
        <v>144</v>
      </c>
    </row>
    <row r="15" spans="1:7">
      <c r="A15" s="261"/>
      <c r="B15" s="374"/>
      <c r="C15" s="8" t="s">
        <v>1878</v>
      </c>
      <c r="D15" s="9">
        <v>391</v>
      </c>
      <c r="E15" s="22">
        <v>144</v>
      </c>
      <c r="F15" s="22">
        <v>0</v>
      </c>
      <c r="G15" s="65">
        <f t="shared" si="0"/>
        <v>144</v>
      </c>
    </row>
    <row r="16" spans="1:7">
      <c r="A16" s="261"/>
      <c r="B16" s="374"/>
      <c r="C16" s="8" t="s">
        <v>1879</v>
      </c>
      <c r="D16" s="9">
        <v>361</v>
      </c>
      <c r="E16" s="22">
        <v>144</v>
      </c>
      <c r="F16" s="22">
        <v>0</v>
      </c>
      <c r="G16" s="65">
        <f t="shared" si="0"/>
        <v>144</v>
      </c>
    </row>
    <row r="17" spans="1:7">
      <c r="A17" s="261"/>
      <c r="B17" s="374"/>
      <c r="C17" s="8" t="s">
        <v>1880</v>
      </c>
      <c r="D17" s="9">
        <v>355</v>
      </c>
      <c r="E17" s="22">
        <v>144</v>
      </c>
      <c r="F17" s="22">
        <v>0</v>
      </c>
      <c r="G17" s="65">
        <f t="shared" si="0"/>
        <v>144</v>
      </c>
    </row>
    <row r="18" spans="1:7">
      <c r="A18" s="261"/>
      <c r="B18" s="374"/>
      <c r="C18" s="8" t="s">
        <v>1881</v>
      </c>
      <c r="D18" s="9">
        <v>363</v>
      </c>
      <c r="E18" s="22">
        <v>144</v>
      </c>
      <c r="F18" s="22">
        <v>0</v>
      </c>
      <c r="G18" s="65">
        <f t="shared" si="0"/>
        <v>144</v>
      </c>
    </row>
    <row r="19" spans="1:7">
      <c r="A19" s="261"/>
      <c r="B19" s="374"/>
      <c r="C19" s="8" t="s">
        <v>1882</v>
      </c>
      <c r="D19" s="9">
        <v>257</v>
      </c>
      <c r="E19" s="22">
        <v>144</v>
      </c>
      <c r="F19" s="22">
        <v>0</v>
      </c>
      <c r="G19" s="65">
        <f t="shared" si="0"/>
        <v>144</v>
      </c>
    </row>
    <row r="20" spans="1:7">
      <c r="A20" s="261"/>
      <c r="B20" s="374"/>
      <c r="C20" s="8" t="s">
        <v>1883</v>
      </c>
      <c r="D20" s="9">
        <v>370</v>
      </c>
      <c r="E20" s="22">
        <v>144</v>
      </c>
      <c r="F20" s="22">
        <v>0</v>
      </c>
      <c r="G20" s="65">
        <f t="shared" si="0"/>
        <v>144</v>
      </c>
    </row>
    <row r="21" spans="1:7">
      <c r="A21" s="261"/>
      <c r="B21" s="374"/>
      <c r="C21" s="8" t="s">
        <v>1884</v>
      </c>
      <c r="D21" s="9">
        <v>379</v>
      </c>
      <c r="E21" s="22">
        <v>144</v>
      </c>
      <c r="F21" s="22">
        <v>0</v>
      </c>
      <c r="G21" s="65">
        <f t="shared" si="0"/>
        <v>144</v>
      </c>
    </row>
    <row r="22" spans="1:7">
      <c r="A22" s="261"/>
      <c r="B22" s="374"/>
      <c r="C22" s="8" t="s">
        <v>1885</v>
      </c>
      <c r="D22" s="9">
        <v>366</v>
      </c>
      <c r="E22" s="22">
        <v>144</v>
      </c>
      <c r="F22" s="22">
        <v>0</v>
      </c>
      <c r="G22" s="65">
        <f t="shared" si="0"/>
        <v>144</v>
      </c>
    </row>
    <row r="23" spans="1:7">
      <c r="A23" s="261"/>
      <c r="B23" s="374"/>
      <c r="C23" s="8" t="s">
        <v>1886</v>
      </c>
      <c r="D23" s="9">
        <v>383</v>
      </c>
      <c r="E23" s="22">
        <v>144</v>
      </c>
      <c r="F23" s="22">
        <v>0</v>
      </c>
      <c r="G23" s="65">
        <f t="shared" si="0"/>
        <v>144</v>
      </c>
    </row>
    <row r="24" spans="1:7">
      <c r="A24" s="261"/>
      <c r="B24" s="374"/>
      <c r="C24" s="8" t="s">
        <v>1887</v>
      </c>
      <c r="D24" s="9">
        <v>249</v>
      </c>
      <c r="E24" s="22">
        <v>144</v>
      </c>
      <c r="F24" s="22">
        <v>0</v>
      </c>
      <c r="G24" s="65">
        <f t="shared" si="0"/>
        <v>144</v>
      </c>
    </row>
    <row r="25" spans="1:7">
      <c r="A25" s="261"/>
      <c r="B25" s="374"/>
      <c r="C25" s="8" t="s">
        <v>1888</v>
      </c>
      <c r="D25" s="9">
        <v>364</v>
      </c>
      <c r="E25" s="22">
        <v>144</v>
      </c>
      <c r="F25" s="22">
        <v>0</v>
      </c>
      <c r="G25" s="65">
        <f t="shared" si="0"/>
        <v>144</v>
      </c>
    </row>
    <row r="26" spans="1:7">
      <c r="A26" s="261"/>
      <c r="B26" s="374"/>
      <c r="C26" s="8" t="s">
        <v>1889</v>
      </c>
      <c r="D26" s="9">
        <v>409</v>
      </c>
      <c r="E26" s="22">
        <v>144</v>
      </c>
      <c r="F26" s="22">
        <v>0</v>
      </c>
      <c r="G26" s="65">
        <f t="shared" si="0"/>
        <v>144</v>
      </c>
    </row>
    <row r="27" spans="1:7">
      <c r="A27" s="261"/>
      <c r="B27" s="374"/>
      <c r="C27" s="8" t="s">
        <v>1890</v>
      </c>
      <c r="D27" s="9">
        <v>369</v>
      </c>
      <c r="E27" s="22">
        <v>144</v>
      </c>
      <c r="F27" s="22">
        <v>0</v>
      </c>
      <c r="G27" s="65">
        <f t="shared" si="0"/>
        <v>144</v>
      </c>
    </row>
    <row r="28" spans="1:7">
      <c r="A28" s="261"/>
      <c r="B28" s="374"/>
      <c r="C28" s="8" t="s">
        <v>1891</v>
      </c>
      <c r="D28" s="9">
        <v>336</v>
      </c>
      <c r="E28" s="22">
        <v>144</v>
      </c>
      <c r="F28" s="22">
        <v>0</v>
      </c>
      <c r="G28" s="65">
        <f t="shared" si="0"/>
        <v>144</v>
      </c>
    </row>
    <row r="29" spans="1:7">
      <c r="A29" s="261"/>
      <c r="B29" s="374"/>
      <c r="C29" s="8" t="s">
        <v>1892</v>
      </c>
      <c r="D29" s="9">
        <v>441</v>
      </c>
      <c r="E29" s="22">
        <v>144</v>
      </c>
      <c r="F29" s="22">
        <v>0</v>
      </c>
      <c r="G29" s="65">
        <f t="shared" si="0"/>
        <v>144</v>
      </c>
    </row>
    <row r="30" spans="1:7">
      <c r="A30" s="261"/>
      <c r="B30" s="374"/>
      <c r="C30" s="48" t="s">
        <v>983</v>
      </c>
      <c r="D30" s="20">
        <v>346</v>
      </c>
      <c r="E30" s="22">
        <v>144</v>
      </c>
      <c r="F30" s="22">
        <v>0</v>
      </c>
      <c r="G30" s="65">
        <f t="shared" si="0"/>
        <v>144</v>
      </c>
    </row>
    <row r="31" spans="1:7" ht="19.5" thickBot="1">
      <c r="A31" s="261"/>
      <c r="B31" s="375"/>
      <c r="C31" s="8" t="s">
        <v>2069</v>
      </c>
      <c r="D31" s="9"/>
      <c r="E31" s="22">
        <v>144</v>
      </c>
      <c r="F31" s="22">
        <v>0</v>
      </c>
      <c r="G31" s="65">
        <f t="shared" si="0"/>
        <v>144</v>
      </c>
    </row>
    <row r="32" spans="1:7" ht="19.5" thickBot="1">
      <c r="A32" s="261"/>
      <c r="B32" s="205" t="s">
        <v>31</v>
      </c>
      <c r="C32" s="409"/>
      <c r="D32" s="53"/>
      <c r="E32" s="53">
        <f>SUM(E7:E31)</f>
        <v>3600</v>
      </c>
      <c r="F32" s="53">
        <f t="shared" ref="F32:G32" si="1">SUM(F7:F31)</f>
        <v>0</v>
      </c>
      <c r="G32" s="54">
        <f t="shared" si="1"/>
        <v>3600</v>
      </c>
    </row>
    <row r="33" spans="1:7">
      <c r="A33" s="261"/>
      <c r="B33" s="258"/>
      <c r="C33" s="258"/>
      <c r="D33" s="258"/>
      <c r="E33" s="258"/>
      <c r="F33" s="258"/>
      <c r="G33" s="259"/>
    </row>
    <row r="34" spans="1:7">
      <c r="A34" s="261"/>
      <c r="B34" s="279" t="s">
        <v>2066</v>
      </c>
      <c r="C34" s="8" t="s">
        <v>1893</v>
      </c>
      <c r="D34" s="9">
        <v>325</v>
      </c>
      <c r="E34" s="9">
        <v>144</v>
      </c>
      <c r="F34" s="9">
        <v>0</v>
      </c>
      <c r="G34" s="64">
        <f>E34+F34</f>
        <v>144</v>
      </c>
    </row>
    <row r="35" spans="1:7">
      <c r="A35" s="261"/>
      <c r="B35" s="374"/>
      <c r="C35" s="8" t="s">
        <v>1894</v>
      </c>
      <c r="D35" s="9">
        <v>285</v>
      </c>
      <c r="E35" s="9">
        <v>144</v>
      </c>
      <c r="F35" s="9">
        <v>0</v>
      </c>
      <c r="G35" s="64">
        <f t="shared" ref="G35:G58" si="2">E35+F35</f>
        <v>144</v>
      </c>
    </row>
    <row r="36" spans="1:7">
      <c r="A36" s="261"/>
      <c r="B36" s="374"/>
      <c r="C36" s="8" t="s">
        <v>1895</v>
      </c>
      <c r="D36" s="9">
        <v>347</v>
      </c>
      <c r="E36" s="9">
        <v>144</v>
      </c>
      <c r="F36" s="9">
        <v>0</v>
      </c>
      <c r="G36" s="64">
        <f t="shared" si="2"/>
        <v>144</v>
      </c>
    </row>
    <row r="37" spans="1:7">
      <c r="A37" s="261"/>
      <c r="B37" s="374"/>
      <c r="C37" s="8" t="s">
        <v>1896</v>
      </c>
      <c r="D37" s="9">
        <v>350</v>
      </c>
      <c r="E37" s="9">
        <v>144</v>
      </c>
      <c r="F37" s="9">
        <v>0</v>
      </c>
      <c r="G37" s="64">
        <f t="shared" si="2"/>
        <v>144</v>
      </c>
    </row>
    <row r="38" spans="1:7">
      <c r="A38" s="261"/>
      <c r="B38" s="374"/>
      <c r="C38" s="8" t="s">
        <v>1897</v>
      </c>
      <c r="D38" s="9">
        <v>340</v>
      </c>
      <c r="E38" s="9">
        <v>144</v>
      </c>
      <c r="F38" s="9">
        <v>0</v>
      </c>
      <c r="G38" s="64">
        <f t="shared" si="2"/>
        <v>144</v>
      </c>
    </row>
    <row r="39" spans="1:7">
      <c r="A39" s="261"/>
      <c r="B39" s="374"/>
      <c r="C39" s="8" t="s">
        <v>1898</v>
      </c>
      <c r="D39" s="9">
        <v>376</v>
      </c>
      <c r="E39" s="9">
        <v>144</v>
      </c>
      <c r="F39" s="9">
        <v>0</v>
      </c>
      <c r="G39" s="64">
        <f t="shared" si="2"/>
        <v>144</v>
      </c>
    </row>
    <row r="40" spans="1:7">
      <c r="A40" s="261"/>
      <c r="B40" s="374"/>
      <c r="C40" s="8" t="s">
        <v>1899</v>
      </c>
      <c r="D40" s="9">
        <v>357</v>
      </c>
      <c r="E40" s="9">
        <v>144</v>
      </c>
      <c r="F40" s="9">
        <v>0</v>
      </c>
      <c r="G40" s="64">
        <f t="shared" si="2"/>
        <v>144</v>
      </c>
    </row>
    <row r="41" spans="1:7">
      <c r="A41" s="261"/>
      <c r="B41" s="374"/>
      <c r="C41" s="8" t="s">
        <v>1900</v>
      </c>
      <c r="D41" s="9">
        <v>379</v>
      </c>
      <c r="E41" s="9">
        <v>144</v>
      </c>
      <c r="F41" s="9">
        <v>0</v>
      </c>
      <c r="G41" s="64">
        <f t="shared" si="2"/>
        <v>144</v>
      </c>
    </row>
    <row r="42" spans="1:7">
      <c r="A42" s="261"/>
      <c r="B42" s="374"/>
      <c r="C42" s="8" t="s">
        <v>1901</v>
      </c>
      <c r="D42" s="9">
        <v>360</v>
      </c>
      <c r="E42" s="9">
        <v>144</v>
      </c>
      <c r="F42" s="9">
        <v>0</v>
      </c>
      <c r="G42" s="64">
        <f t="shared" si="2"/>
        <v>144</v>
      </c>
    </row>
    <row r="43" spans="1:7">
      <c r="A43" s="261"/>
      <c r="B43" s="374"/>
      <c r="C43" s="8" t="s">
        <v>1902</v>
      </c>
      <c r="D43" s="9">
        <v>392</v>
      </c>
      <c r="E43" s="9">
        <v>144</v>
      </c>
      <c r="F43" s="9">
        <v>0</v>
      </c>
      <c r="G43" s="64">
        <f t="shared" si="2"/>
        <v>144</v>
      </c>
    </row>
    <row r="44" spans="1:7">
      <c r="A44" s="261"/>
      <c r="B44" s="374"/>
      <c r="C44" s="8" t="s">
        <v>1903</v>
      </c>
      <c r="D44" s="9">
        <v>386</v>
      </c>
      <c r="E44" s="9">
        <v>144</v>
      </c>
      <c r="F44" s="9">
        <v>0</v>
      </c>
      <c r="G44" s="64">
        <f t="shared" si="2"/>
        <v>144</v>
      </c>
    </row>
    <row r="45" spans="1:7">
      <c r="A45" s="261"/>
      <c r="B45" s="374"/>
      <c r="C45" s="8" t="s">
        <v>1904</v>
      </c>
      <c r="D45" s="9">
        <v>362</v>
      </c>
      <c r="E45" s="9">
        <v>144</v>
      </c>
      <c r="F45" s="9">
        <v>0</v>
      </c>
      <c r="G45" s="64">
        <f t="shared" si="2"/>
        <v>144</v>
      </c>
    </row>
    <row r="46" spans="1:7">
      <c r="A46" s="261"/>
      <c r="B46" s="374"/>
      <c r="C46" s="8" t="s">
        <v>1905</v>
      </c>
      <c r="D46" s="9">
        <v>437</v>
      </c>
      <c r="E46" s="9">
        <v>144</v>
      </c>
      <c r="F46" s="9">
        <v>0</v>
      </c>
      <c r="G46" s="64">
        <f t="shared" si="2"/>
        <v>144</v>
      </c>
    </row>
    <row r="47" spans="1:7">
      <c r="A47" s="261"/>
      <c r="B47" s="374"/>
      <c r="C47" s="8" t="s">
        <v>1906</v>
      </c>
      <c r="D47" s="9">
        <v>492</v>
      </c>
      <c r="E47" s="9">
        <v>144</v>
      </c>
      <c r="F47" s="9">
        <v>0</v>
      </c>
      <c r="G47" s="64">
        <f t="shared" si="2"/>
        <v>144</v>
      </c>
    </row>
    <row r="48" spans="1:7">
      <c r="A48" s="261"/>
      <c r="B48" s="374"/>
      <c r="C48" s="8" t="s">
        <v>1907</v>
      </c>
      <c r="D48" s="9">
        <v>473</v>
      </c>
      <c r="E48" s="9">
        <v>144</v>
      </c>
      <c r="F48" s="9">
        <v>0</v>
      </c>
      <c r="G48" s="64">
        <f t="shared" si="2"/>
        <v>144</v>
      </c>
    </row>
    <row r="49" spans="1:7">
      <c r="A49" s="261"/>
      <c r="B49" s="374"/>
      <c r="C49" s="8" t="s">
        <v>1908</v>
      </c>
      <c r="D49" s="9">
        <v>538</v>
      </c>
      <c r="E49" s="9">
        <v>144</v>
      </c>
      <c r="F49" s="9">
        <v>0</v>
      </c>
      <c r="G49" s="64">
        <f t="shared" si="2"/>
        <v>144</v>
      </c>
    </row>
    <row r="50" spans="1:7">
      <c r="A50" s="261"/>
      <c r="B50" s="374"/>
      <c r="C50" s="405" t="s">
        <v>2067</v>
      </c>
      <c r="D50" s="9"/>
      <c r="E50" s="9">
        <v>144</v>
      </c>
      <c r="F50" s="9">
        <v>0</v>
      </c>
      <c r="G50" s="64">
        <f t="shared" si="2"/>
        <v>144</v>
      </c>
    </row>
    <row r="51" spans="1:7">
      <c r="A51" s="261"/>
      <c r="B51" s="374"/>
      <c r="C51" s="250"/>
      <c r="D51" s="9"/>
      <c r="E51" s="9">
        <v>144</v>
      </c>
      <c r="F51" s="9">
        <v>0</v>
      </c>
      <c r="G51" s="64">
        <f t="shared" si="2"/>
        <v>144</v>
      </c>
    </row>
    <row r="52" spans="1:7">
      <c r="A52" s="261"/>
      <c r="B52" s="374"/>
      <c r="C52" s="250"/>
      <c r="D52" s="9"/>
      <c r="E52" s="9">
        <v>144</v>
      </c>
      <c r="F52" s="9">
        <v>0</v>
      </c>
      <c r="G52" s="64">
        <f t="shared" si="2"/>
        <v>144</v>
      </c>
    </row>
    <row r="53" spans="1:7">
      <c r="A53" s="261"/>
      <c r="B53" s="374"/>
      <c r="C53" s="250"/>
      <c r="D53" s="9"/>
      <c r="E53" s="9">
        <v>144</v>
      </c>
      <c r="F53" s="9">
        <v>0</v>
      </c>
      <c r="G53" s="64">
        <f t="shared" si="2"/>
        <v>144</v>
      </c>
    </row>
    <row r="54" spans="1:7">
      <c r="A54" s="261"/>
      <c r="B54" s="374"/>
      <c r="C54" s="250"/>
      <c r="D54" s="9"/>
      <c r="E54" s="9">
        <v>144</v>
      </c>
      <c r="F54" s="9">
        <v>0</v>
      </c>
      <c r="G54" s="64">
        <f t="shared" si="2"/>
        <v>144</v>
      </c>
    </row>
    <row r="55" spans="1:7">
      <c r="A55" s="261"/>
      <c r="B55" s="374"/>
      <c r="C55" s="250"/>
      <c r="D55" s="9"/>
      <c r="E55" s="9">
        <v>144</v>
      </c>
      <c r="F55" s="9">
        <v>0</v>
      </c>
      <c r="G55" s="64">
        <f t="shared" si="2"/>
        <v>144</v>
      </c>
    </row>
    <row r="56" spans="1:7">
      <c r="A56" s="261"/>
      <c r="B56" s="374"/>
      <c r="C56" s="250"/>
      <c r="D56" s="9"/>
      <c r="E56" s="9">
        <v>144</v>
      </c>
      <c r="F56" s="9">
        <v>0</v>
      </c>
      <c r="G56" s="64">
        <f t="shared" si="2"/>
        <v>144</v>
      </c>
    </row>
    <row r="57" spans="1:7">
      <c r="A57" s="261"/>
      <c r="B57" s="374"/>
      <c r="C57" s="250"/>
      <c r="D57" s="9"/>
      <c r="E57" s="9">
        <v>144</v>
      </c>
      <c r="F57" s="9">
        <v>0</v>
      </c>
      <c r="G57" s="64">
        <f t="shared" si="2"/>
        <v>144</v>
      </c>
    </row>
    <row r="58" spans="1:7">
      <c r="A58" s="261"/>
      <c r="B58" s="277"/>
      <c r="C58" s="408"/>
      <c r="D58" s="9"/>
      <c r="E58" s="9">
        <v>144</v>
      </c>
      <c r="F58" s="9">
        <v>0</v>
      </c>
      <c r="G58" s="64">
        <f t="shared" si="2"/>
        <v>144</v>
      </c>
    </row>
    <row r="59" spans="1:7" ht="19.5" thickBot="1">
      <c r="A59" s="274"/>
      <c r="B59" s="222" t="s">
        <v>31</v>
      </c>
      <c r="C59" s="223"/>
      <c r="D59" s="30"/>
      <c r="E59" s="30">
        <f>SUM(E34:E58)</f>
        <v>3600</v>
      </c>
      <c r="F59" s="30">
        <f t="shared" ref="F59:G59" si="3">SUM(F34:F58)</f>
        <v>0</v>
      </c>
      <c r="G59" s="31">
        <f t="shared" si="3"/>
        <v>3600</v>
      </c>
    </row>
    <row r="60" spans="1:7">
      <c r="A60" s="158"/>
      <c r="B60" s="15"/>
      <c r="C60" s="15"/>
      <c r="D60" s="15"/>
      <c r="E60" s="15"/>
      <c r="F60" s="15"/>
      <c r="G60" s="15"/>
    </row>
    <row r="61" spans="1:7">
      <c r="A61" s="158"/>
      <c r="B61" s="15"/>
      <c r="C61" s="15"/>
      <c r="D61" s="15"/>
      <c r="E61" s="15"/>
      <c r="F61" s="15"/>
      <c r="G61" s="15"/>
    </row>
    <row r="62" spans="1:7" ht="19.5" thickBot="1">
      <c r="A62" s="158"/>
      <c r="B62" s="15"/>
      <c r="C62" s="15"/>
      <c r="D62" s="15"/>
      <c r="E62" s="15"/>
      <c r="F62" s="15"/>
      <c r="G62" s="15"/>
    </row>
    <row r="63" spans="1:7" ht="33" customHeight="1">
      <c r="A63" s="321" t="s">
        <v>679</v>
      </c>
      <c r="B63" s="323" t="s">
        <v>1</v>
      </c>
      <c r="C63" s="323" t="s">
        <v>2</v>
      </c>
      <c r="D63" s="323" t="s">
        <v>3</v>
      </c>
      <c r="E63" s="323" t="s">
        <v>593</v>
      </c>
      <c r="F63" s="323"/>
      <c r="G63" s="324" t="s">
        <v>594</v>
      </c>
    </row>
    <row r="64" spans="1:7" ht="24" customHeight="1" thickBot="1">
      <c r="A64" s="322"/>
      <c r="B64" s="223"/>
      <c r="C64" s="223"/>
      <c r="D64" s="223"/>
      <c r="E64" s="126" t="s">
        <v>75</v>
      </c>
      <c r="F64" s="30" t="s">
        <v>4</v>
      </c>
      <c r="G64" s="325"/>
    </row>
    <row r="65" spans="1:7">
      <c r="A65" s="217" t="s">
        <v>1869</v>
      </c>
      <c r="B65" s="249" t="s">
        <v>2075</v>
      </c>
      <c r="C65" s="83" t="s">
        <v>1910</v>
      </c>
      <c r="D65" s="28">
        <v>340</v>
      </c>
      <c r="E65" s="28">
        <v>144</v>
      </c>
      <c r="F65" s="28">
        <v>0</v>
      </c>
      <c r="G65" s="68">
        <f>F65+E65</f>
        <v>144</v>
      </c>
    </row>
    <row r="66" spans="1:7">
      <c r="A66" s="215"/>
      <c r="B66" s="247"/>
      <c r="C66" s="8" t="s">
        <v>1911</v>
      </c>
      <c r="D66" s="9">
        <v>322</v>
      </c>
      <c r="E66" s="9">
        <v>144</v>
      </c>
      <c r="F66" s="9">
        <v>0</v>
      </c>
      <c r="G66" s="64">
        <f t="shared" ref="G66:G89" si="4">F66+E66</f>
        <v>144</v>
      </c>
    </row>
    <row r="67" spans="1:7">
      <c r="A67" s="215"/>
      <c r="B67" s="247"/>
      <c r="C67" s="8" t="s">
        <v>1912</v>
      </c>
      <c r="D67" s="9">
        <v>385</v>
      </c>
      <c r="E67" s="9">
        <v>144</v>
      </c>
      <c r="F67" s="9">
        <v>0</v>
      </c>
      <c r="G67" s="64">
        <f t="shared" si="4"/>
        <v>144</v>
      </c>
    </row>
    <row r="68" spans="1:7">
      <c r="A68" s="215"/>
      <c r="B68" s="247"/>
      <c r="C68" s="8" t="s">
        <v>1913</v>
      </c>
      <c r="D68" s="9">
        <v>376</v>
      </c>
      <c r="E68" s="9">
        <v>144</v>
      </c>
      <c r="F68" s="9">
        <v>0</v>
      </c>
      <c r="G68" s="64">
        <f t="shared" si="4"/>
        <v>144</v>
      </c>
    </row>
    <row r="69" spans="1:7">
      <c r="A69" s="215"/>
      <c r="B69" s="247"/>
      <c r="C69" s="8" t="s">
        <v>1914</v>
      </c>
      <c r="D69" s="9">
        <v>389</v>
      </c>
      <c r="E69" s="9">
        <v>144</v>
      </c>
      <c r="F69" s="9">
        <v>0</v>
      </c>
      <c r="G69" s="64">
        <f t="shared" si="4"/>
        <v>144</v>
      </c>
    </row>
    <row r="70" spans="1:7">
      <c r="A70" s="215"/>
      <c r="B70" s="247"/>
      <c r="C70" s="8" t="s">
        <v>1915</v>
      </c>
      <c r="D70" s="9">
        <v>328</v>
      </c>
      <c r="E70" s="9">
        <v>144</v>
      </c>
      <c r="F70" s="9">
        <v>0</v>
      </c>
      <c r="G70" s="64">
        <f t="shared" si="4"/>
        <v>144</v>
      </c>
    </row>
    <row r="71" spans="1:7">
      <c r="A71" s="215"/>
      <c r="B71" s="247"/>
      <c r="C71" s="8" t="s">
        <v>1916</v>
      </c>
      <c r="D71" s="9">
        <v>342</v>
      </c>
      <c r="E71" s="9">
        <v>144</v>
      </c>
      <c r="F71" s="9">
        <v>0</v>
      </c>
      <c r="G71" s="64">
        <f t="shared" si="4"/>
        <v>144</v>
      </c>
    </row>
    <row r="72" spans="1:7">
      <c r="A72" s="215"/>
      <c r="B72" s="247"/>
      <c r="C72" s="8" t="s">
        <v>1917</v>
      </c>
      <c r="D72" s="9">
        <v>406</v>
      </c>
      <c r="E72" s="9">
        <v>144</v>
      </c>
      <c r="F72" s="9">
        <v>0</v>
      </c>
      <c r="G72" s="64">
        <f t="shared" si="4"/>
        <v>144</v>
      </c>
    </row>
    <row r="73" spans="1:7">
      <c r="A73" s="215"/>
      <c r="B73" s="247"/>
      <c r="C73" s="8" t="s">
        <v>1918</v>
      </c>
      <c r="D73" s="9">
        <v>364</v>
      </c>
      <c r="E73" s="9">
        <v>144</v>
      </c>
      <c r="F73" s="9">
        <v>0</v>
      </c>
      <c r="G73" s="64">
        <f t="shared" si="4"/>
        <v>144</v>
      </c>
    </row>
    <row r="74" spans="1:7">
      <c r="A74" s="215"/>
      <c r="B74" s="247"/>
      <c r="C74" s="8" t="s">
        <v>1919</v>
      </c>
      <c r="D74" s="9">
        <v>339</v>
      </c>
      <c r="E74" s="9">
        <v>144</v>
      </c>
      <c r="F74" s="9">
        <v>0</v>
      </c>
      <c r="G74" s="64">
        <f t="shared" si="4"/>
        <v>144</v>
      </c>
    </row>
    <row r="75" spans="1:7">
      <c r="A75" s="215"/>
      <c r="B75" s="247"/>
      <c r="C75" s="8" t="s">
        <v>1920</v>
      </c>
      <c r="D75" s="9">
        <v>431</v>
      </c>
      <c r="E75" s="9">
        <v>144</v>
      </c>
      <c r="F75" s="9">
        <v>0</v>
      </c>
      <c r="G75" s="64">
        <f t="shared" si="4"/>
        <v>144</v>
      </c>
    </row>
    <row r="76" spans="1:7">
      <c r="A76" s="215"/>
      <c r="B76" s="247"/>
      <c r="C76" s="8" t="s">
        <v>1921</v>
      </c>
      <c r="D76" s="9">
        <v>368</v>
      </c>
      <c r="E76" s="9">
        <v>144</v>
      </c>
      <c r="F76" s="9">
        <v>0</v>
      </c>
      <c r="G76" s="64">
        <f t="shared" si="4"/>
        <v>144</v>
      </c>
    </row>
    <row r="77" spans="1:7">
      <c r="A77" s="215"/>
      <c r="B77" s="247"/>
      <c r="C77" s="8" t="s">
        <v>1922</v>
      </c>
      <c r="D77" s="9">
        <v>382</v>
      </c>
      <c r="E77" s="9">
        <v>144</v>
      </c>
      <c r="F77" s="9">
        <v>0</v>
      </c>
      <c r="G77" s="64">
        <f t="shared" si="4"/>
        <v>144</v>
      </c>
    </row>
    <row r="78" spans="1:7">
      <c r="A78" s="215"/>
      <c r="B78" s="247"/>
      <c r="C78" s="8" t="s">
        <v>1923</v>
      </c>
      <c r="D78" s="9">
        <v>402</v>
      </c>
      <c r="E78" s="9">
        <v>144</v>
      </c>
      <c r="F78" s="9">
        <v>0</v>
      </c>
      <c r="G78" s="64">
        <f t="shared" si="4"/>
        <v>144</v>
      </c>
    </row>
    <row r="79" spans="1:7">
      <c r="A79" s="215"/>
      <c r="B79" s="247"/>
      <c r="C79" s="8" t="s">
        <v>1924</v>
      </c>
      <c r="D79" s="9">
        <v>397</v>
      </c>
      <c r="E79" s="9">
        <v>144</v>
      </c>
      <c r="F79" s="9">
        <v>0</v>
      </c>
      <c r="G79" s="64">
        <f t="shared" si="4"/>
        <v>144</v>
      </c>
    </row>
    <row r="80" spans="1:7">
      <c r="A80" s="215"/>
      <c r="B80" s="247"/>
      <c r="C80" s="8" t="s">
        <v>1925</v>
      </c>
      <c r="D80" s="9">
        <v>453</v>
      </c>
      <c r="E80" s="9">
        <v>144</v>
      </c>
      <c r="F80" s="9">
        <v>0</v>
      </c>
      <c r="G80" s="64">
        <f t="shared" si="4"/>
        <v>144</v>
      </c>
    </row>
    <row r="81" spans="1:7">
      <c r="A81" s="215"/>
      <c r="B81" s="247"/>
      <c r="C81" s="8" t="s">
        <v>1926</v>
      </c>
      <c r="D81" s="9">
        <v>464</v>
      </c>
      <c r="E81" s="9">
        <v>144</v>
      </c>
      <c r="F81" s="9">
        <v>0</v>
      </c>
      <c r="G81" s="64">
        <f t="shared" si="4"/>
        <v>144</v>
      </c>
    </row>
    <row r="82" spans="1:7">
      <c r="A82" s="215"/>
      <c r="B82" s="247"/>
      <c r="C82" s="8" t="s">
        <v>1927</v>
      </c>
      <c r="D82" s="9">
        <v>422</v>
      </c>
      <c r="E82" s="9">
        <v>144</v>
      </c>
      <c r="F82" s="9">
        <v>0</v>
      </c>
      <c r="G82" s="64">
        <f t="shared" si="4"/>
        <v>144</v>
      </c>
    </row>
    <row r="83" spans="1:7">
      <c r="A83" s="215"/>
      <c r="B83" s="247"/>
      <c r="C83" s="8" t="s">
        <v>1928</v>
      </c>
      <c r="D83" s="9">
        <v>384</v>
      </c>
      <c r="E83" s="9">
        <v>144</v>
      </c>
      <c r="F83" s="9">
        <v>0</v>
      </c>
      <c r="G83" s="64">
        <f t="shared" si="4"/>
        <v>144</v>
      </c>
    </row>
    <row r="84" spans="1:7">
      <c r="A84" s="215"/>
      <c r="B84" s="247"/>
      <c r="C84" s="8" t="s">
        <v>1929</v>
      </c>
      <c r="D84" s="9">
        <v>460</v>
      </c>
      <c r="E84" s="9">
        <v>144</v>
      </c>
      <c r="F84" s="9">
        <v>0</v>
      </c>
      <c r="G84" s="64">
        <f t="shared" si="4"/>
        <v>144</v>
      </c>
    </row>
    <row r="85" spans="1:7">
      <c r="A85" s="215"/>
      <c r="B85" s="247"/>
      <c r="C85" s="8" t="s">
        <v>1930</v>
      </c>
      <c r="D85" s="9">
        <v>392</v>
      </c>
      <c r="E85" s="9">
        <v>144</v>
      </c>
      <c r="F85" s="9">
        <v>0</v>
      </c>
      <c r="G85" s="64">
        <f t="shared" si="4"/>
        <v>144</v>
      </c>
    </row>
    <row r="86" spans="1:7">
      <c r="A86" s="215"/>
      <c r="B86" s="247"/>
      <c r="C86" s="8" t="s">
        <v>1931</v>
      </c>
      <c r="D86" s="9">
        <v>433</v>
      </c>
      <c r="E86" s="9">
        <v>144</v>
      </c>
      <c r="F86" s="9">
        <v>0</v>
      </c>
      <c r="G86" s="64">
        <f t="shared" si="4"/>
        <v>144</v>
      </c>
    </row>
    <row r="87" spans="1:7">
      <c r="A87" s="215"/>
      <c r="B87" s="247"/>
      <c r="C87" s="8" t="s">
        <v>1932</v>
      </c>
      <c r="D87" s="9">
        <v>428</v>
      </c>
      <c r="E87" s="9">
        <v>144</v>
      </c>
      <c r="F87" s="9">
        <v>0</v>
      </c>
      <c r="G87" s="64">
        <f t="shared" si="4"/>
        <v>144</v>
      </c>
    </row>
    <row r="88" spans="1:7">
      <c r="A88" s="215"/>
      <c r="B88" s="247"/>
      <c r="C88" s="8" t="s">
        <v>1933</v>
      </c>
      <c r="D88" s="9">
        <v>432</v>
      </c>
      <c r="E88" s="9">
        <v>144</v>
      </c>
      <c r="F88" s="9">
        <v>0</v>
      </c>
      <c r="G88" s="64">
        <f t="shared" si="4"/>
        <v>144</v>
      </c>
    </row>
    <row r="89" spans="1:7">
      <c r="A89" s="215"/>
      <c r="B89" s="280"/>
      <c r="C89" s="8" t="s">
        <v>1934</v>
      </c>
      <c r="D89" s="9">
        <v>448</v>
      </c>
      <c r="E89" s="9">
        <v>144</v>
      </c>
      <c r="F89" s="9">
        <v>0</v>
      </c>
      <c r="G89" s="64">
        <f t="shared" si="4"/>
        <v>144</v>
      </c>
    </row>
    <row r="90" spans="1:7">
      <c r="A90" s="215"/>
      <c r="B90" s="230" t="s">
        <v>31</v>
      </c>
      <c r="C90" s="230"/>
      <c r="D90" s="10"/>
      <c r="E90" s="10">
        <f>SUM(E65:E89)</f>
        <v>3600</v>
      </c>
      <c r="F90" s="10">
        <f t="shared" ref="F90:G90" si="5">SUM(F65:F89)</f>
        <v>0</v>
      </c>
      <c r="G90" s="29">
        <f t="shared" si="5"/>
        <v>3600</v>
      </c>
    </row>
    <row r="91" spans="1:7">
      <c r="A91" s="215"/>
      <c r="B91" s="281"/>
      <c r="C91" s="282"/>
      <c r="D91" s="282"/>
      <c r="E91" s="282"/>
      <c r="F91" s="282"/>
      <c r="G91" s="283"/>
    </row>
    <row r="92" spans="1:7">
      <c r="A92" s="215"/>
      <c r="B92" s="203" t="s">
        <v>2074</v>
      </c>
      <c r="C92" s="8" t="s">
        <v>1935</v>
      </c>
      <c r="D92" s="9">
        <v>296</v>
      </c>
      <c r="E92" s="9">
        <v>144</v>
      </c>
      <c r="F92" s="9">
        <v>0</v>
      </c>
      <c r="G92" s="64">
        <f>F92+E92</f>
        <v>144</v>
      </c>
    </row>
    <row r="93" spans="1:7">
      <c r="A93" s="215"/>
      <c r="B93" s="247"/>
      <c r="C93" s="8" t="s">
        <v>1936</v>
      </c>
      <c r="D93" s="9">
        <v>289</v>
      </c>
      <c r="E93" s="9">
        <v>144</v>
      </c>
      <c r="F93" s="9">
        <v>0</v>
      </c>
      <c r="G93" s="64">
        <f t="shared" ref="G93:G116" si="6">F93+E93</f>
        <v>144</v>
      </c>
    </row>
    <row r="94" spans="1:7">
      <c r="A94" s="215"/>
      <c r="B94" s="247"/>
      <c r="C94" s="8" t="s">
        <v>1937</v>
      </c>
      <c r="D94" s="9">
        <v>288</v>
      </c>
      <c r="E94" s="9">
        <v>144</v>
      </c>
      <c r="F94" s="9">
        <v>0</v>
      </c>
      <c r="G94" s="64">
        <f t="shared" si="6"/>
        <v>144</v>
      </c>
    </row>
    <row r="95" spans="1:7">
      <c r="A95" s="215"/>
      <c r="B95" s="247"/>
      <c r="C95" s="8" t="s">
        <v>1938</v>
      </c>
      <c r="D95" s="9">
        <v>283</v>
      </c>
      <c r="E95" s="9">
        <v>144</v>
      </c>
      <c r="F95" s="9">
        <v>0</v>
      </c>
      <c r="G95" s="64">
        <f t="shared" si="6"/>
        <v>144</v>
      </c>
    </row>
    <row r="96" spans="1:7">
      <c r="A96" s="215"/>
      <c r="B96" s="247"/>
      <c r="C96" s="8" t="s">
        <v>1939</v>
      </c>
      <c r="D96" s="9">
        <v>307</v>
      </c>
      <c r="E96" s="9">
        <v>144</v>
      </c>
      <c r="F96" s="9">
        <v>0</v>
      </c>
      <c r="G96" s="64">
        <f t="shared" si="6"/>
        <v>144</v>
      </c>
    </row>
    <row r="97" spans="1:7">
      <c r="A97" s="215"/>
      <c r="B97" s="247"/>
      <c r="C97" s="8" t="s">
        <v>1940</v>
      </c>
      <c r="D97" s="9">
        <v>353</v>
      </c>
      <c r="E97" s="9">
        <v>144</v>
      </c>
      <c r="F97" s="9">
        <v>0</v>
      </c>
      <c r="G97" s="64">
        <f t="shared" si="6"/>
        <v>144</v>
      </c>
    </row>
    <row r="98" spans="1:7">
      <c r="A98" s="215"/>
      <c r="B98" s="247"/>
      <c r="C98" s="8" t="s">
        <v>1941</v>
      </c>
      <c r="D98" s="9">
        <v>362</v>
      </c>
      <c r="E98" s="9">
        <v>144</v>
      </c>
      <c r="F98" s="9">
        <v>0</v>
      </c>
      <c r="G98" s="64">
        <f t="shared" si="6"/>
        <v>144</v>
      </c>
    </row>
    <row r="99" spans="1:7">
      <c r="A99" s="215"/>
      <c r="B99" s="247"/>
      <c r="C99" s="8" t="s">
        <v>1942</v>
      </c>
      <c r="D99" s="9">
        <v>293</v>
      </c>
      <c r="E99" s="9">
        <v>144</v>
      </c>
      <c r="F99" s="9">
        <v>0</v>
      </c>
      <c r="G99" s="64">
        <f t="shared" si="6"/>
        <v>144</v>
      </c>
    </row>
    <row r="100" spans="1:7">
      <c r="A100" s="215"/>
      <c r="B100" s="247"/>
      <c r="C100" s="8" t="s">
        <v>1943</v>
      </c>
      <c r="D100" s="9">
        <v>319</v>
      </c>
      <c r="E100" s="9">
        <v>144</v>
      </c>
      <c r="F100" s="9">
        <v>0</v>
      </c>
      <c r="G100" s="64">
        <f t="shared" si="6"/>
        <v>144</v>
      </c>
    </row>
    <row r="101" spans="1:7">
      <c r="A101" s="215"/>
      <c r="B101" s="247"/>
      <c r="C101" s="8" t="s">
        <v>1944</v>
      </c>
      <c r="D101" s="9">
        <v>288</v>
      </c>
      <c r="E101" s="9">
        <v>144</v>
      </c>
      <c r="F101" s="9">
        <v>0</v>
      </c>
      <c r="G101" s="64">
        <f t="shared" si="6"/>
        <v>144</v>
      </c>
    </row>
    <row r="102" spans="1:7">
      <c r="A102" s="215"/>
      <c r="B102" s="247"/>
      <c r="C102" s="8" t="s">
        <v>1945</v>
      </c>
      <c r="D102" s="9">
        <v>373</v>
      </c>
      <c r="E102" s="9">
        <v>144</v>
      </c>
      <c r="F102" s="9">
        <v>0</v>
      </c>
      <c r="G102" s="64">
        <f t="shared" si="6"/>
        <v>144</v>
      </c>
    </row>
    <row r="103" spans="1:7">
      <c r="A103" s="215"/>
      <c r="B103" s="247"/>
      <c r="C103" s="8" t="s">
        <v>1946</v>
      </c>
      <c r="D103" s="9">
        <v>294</v>
      </c>
      <c r="E103" s="9">
        <v>144</v>
      </c>
      <c r="F103" s="9">
        <v>0</v>
      </c>
      <c r="G103" s="64">
        <f t="shared" si="6"/>
        <v>144</v>
      </c>
    </row>
    <row r="104" spans="1:7">
      <c r="A104" s="215"/>
      <c r="B104" s="247"/>
      <c r="C104" s="8" t="s">
        <v>1947</v>
      </c>
      <c r="D104" s="9">
        <v>336</v>
      </c>
      <c r="E104" s="9">
        <v>144</v>
      </c>
      <c r="F104" s="9">
        <v>0</v>
      </c>
      <c r="G104" s="64">
        <f t="shared" si="6"/>
        <v>144</v>
      </c>
    </row>
    <row r="105" spans="1:7">
      <c r="A105" s="215"/>
      <c r="B105" s="247"/>
      <c r="C105" s="8" t="s">
        <v>1948</v>
      </c>
      <c r="D105" s="9">
        <v>383</v>
      </c>
      <c r="E105" s="9">
        <v>144</v>
      </c>
      <c r="F105" s="9">
        <v>0</v>
      </c>
      <c r="G105" s="64">
        <f t="shared" si="6"/>
        <v>144</v>
      </c>
    </row>
    <row r="106" spans="1:7">
      <c r="A106" s="215"/>
      <c r="B106" s="247"/>
      <c r="C106" s="8" t="s">
        <v>1949</v>
      </c>
      <c r="D106" s="9">
        <v>303</v>
      </c>
      <c r="E106" s="9">
        <v>144</v>
      </c>
      <c r="F106" s="9">
        <v>0</v>
      </c>
      <c r="G106" s="64">
        <f t="shared" si="6"/>
        <v>144</v>
      </c>
    </row>
    <row r="107" spans="1:7">
      <c r="A107" s="215"/>
      <c r="B107" s="247"/>
      <c r="C107" s="8" t="s">
        <v>1950</v>
      </c>
      <c r="D107" s="9">
        <v>314</v>
      </c>
      <c r="E107" s="9">
        <v>144</v>
      </c>
      <c r="F107" s="9">
        <v>0</v>
      </c>
      <c r="G107" s="64">
        <f t="shared" si="6"/>
        <v>144</v>
      </c>
    </row>
    <row r="108" spans="1:7">
      <c r="A108" s="215"/>
      <c r="B108" s="247"/>
      <c r="C108" s="8" t="s">
        <v>1951</v>
      </c>
      <c r="D108" s="9">
        <v>349</v>
      </c>
      <c r="E108" s="9">
        <v>144</v>
      </c>
      <c r="F108" s="9">
        <v>0</v>
      </c>
      <c r="G108" s="64">
        <f t="shared" si="6"/>
        <v>144</v>
      </c>
    </row>
    <row r="109" spans="1:7">
      <c r="A109" s="215"/>
      <c r="B109" s="247"/>
      <c r="C109" s="8" t="s">
        <v>1952</v>
      </c>
      <c r="D109" s="9">
        <v>339</v>
      </c>
      <c r="E109" s="9">
        <v>144</v>
      </c>
      <c r="F109" s="9">
        <v>0</v>
      </c>
      <c r="G109" s="64">
        <f t="shared" si="6"/>
        <v>144</v>
      </c>
    </row>
    <row r="110" spans="1:7">
      <c r="A110" s="215"/>
      <c r="B110" s="247"/>
      <c r="C110" s="8" t="s">
        <v>1953</v>
      </c>
      <c r="D110" s="9">
        <v>409</v>
      </c>
      <c r="E110" s="9">
        <v>144</v>
      </c>
      <c r="F110" s="9">
        <v>0</v>
      </c>
      <c r="G110" s="64">
        <f t="shared" si="6"/>
        <v>144</v>
      </c>
    </row>
    <row r="111" spans="1:7">
      <c r="A111" s="215"/>
      <c r="B111" s="247"/>
      <c r="C111" s="8" t="s">
        <v>1954</v>
      </c>
      <c r="D111" s="9">
        <v>324</v>
      </c>
      <c r="E111" s="9">
        <v>144</v>
      </c>
      <c r="F111" s="9">
        <v>0</v>
      </c>
      <c r="G111" s="64">
        <f t="shared" si="6"/>
        <v>144</v>
      </c>
    </row>
    <row r="112" spans="1:7">
      <c r="A112" s="215"/>
      <c r="B112" s="247"/>
      <c r="C112" s="8" t="s">
        <v>1955</v>
      </c>
      <c r="D112" s="9">
        <v>352</v>
      </c>
      <c r="E112" s="9">
        <v>144</v>
      </c>
      <c r="F112" s="9">
        <v>0</v>
      </c>
      <c r="G112" s="64">
        <f t="shared" si="6"/>
        <v>144</v>
      </c>
    </row>
    <row r="113" spans="1:7">
      <c r="A113" s="215"/>
      <c r="B113" s="247"/>
      <c r="C113" s="8" t="s">
        <v>1956</v>
      </c>
      <c r="D113" s="9">
        <v>388</v>
      </c>
      <c r="E113" s="9">
        <v>144</v>
      </c>
      <c r="F113" s="9">
        <v>0</v>
      </c>
      <c r="G113" s="64">
        <f t="shared" si="6"/>
        <v>144</v>
      </c>
    </row>
    <row r="114" spans="1:7">
      <c r="A114" s="215"/>
      <c r="B114" s="247"/>
      <c r="C114" s="8" t="s">
        <v>1957</v>
      </c>
      <c r="D114" s="9">
        <v>382</v>
      </c>
      <c r="E114" s="9">
        <v>144</v>
      </c>
      <c r="F114" s="9">
        <v>0</v>
      </c>
      <c r="G114" s="64">
        <f t="shared" si="6"/>
        <v>144</v>
      </c>
    </row>
    <row r="115" spans="1:7">
      <c r="A115" s="215"/>
      <c r="B115" s="247"/>
      <c r="C115" s="8" t="s">
        <v>1958</v>
      </c>
      <c r="D115" s="9">
        <v>340</v>
      </c>
      <c r="E115" s="9">
        <v>144</v>
      </c>
      <c r="F115" s="9">
        <v>0</v>
      </c>
      <c r="G115" s="64">
        <f t="shared" si="6"/>
        <v>144</v>
      </c>
    </row>
    <row r="116" spans="1:7" ht="19.5" thickBot="1">
      <c r="A116" s="215"/>
      <c r="B116" s="247"/>
      <c r="C116" s="48" t="s">
        <v>1959</v>
      </c>
      <c r="D116" s="20">
        <v>382</v>
      </c>
      <c r="E116" s="20">
        <v>144</v>
      </c>
      <c r="F116" s="20">
        <v>0</v>
      </c>
      <c r="G116" s="70">
        <f t="shared" si="6"/>
        <v>144</v>
      </c>
    </row>
    <row r="117" spans="1:7" ht="19.5" thickBot="1">
      <c r="A117" s="242"/>
      <c r="B117" s="234" t="s">
        <v>31</v>
      </c>
      <c r="C117" s="320"/>
      <c r="D117" s="26"/>
      <c r="E117" s="26">
        <f>SUM(E92:E116)</f>
        <v>3600</v>
      </c>
      <c r="F117" s="26">
        <f t="shared" ref="F117:G117" si="7">SUM(F92:F116)</f>
        <v>0</v>
      </c>
      <c r="G117" s="42">
        <f t="shared" si="7"/>
        <v>3600</v>
      </c>
    </row>
    <row r="118" spans="1:7">
      <c r="A118" s="82"/>
      <c r="B118" s="15"/>
      <c r="C118" s="15"/>
      <c r="D118" s="15"/>
      <c r="E118" s="15"/>
      <c r="F118" s="15"/>
      <c r="G118" s="15"/>
    </row>
    <row r="119" spans="1:7">
      <c r="A119" s="82"/>
      <c r="B119" s="15"/>
      <c r="C119" s="15"/>
      <c r="D119" s="15"/>
      <c r="E119" s="15"/>
      <c r="F119" s="15"/>
      <c r="G119" s="15"/>
    </row>
    <row r="120" spans="1:7">
      <c r="A120" s="82"/>
      <c r="B120" s="15"/>
      <c r="C120" s="15"/>
      <c r="D120" s="15"/>
      <c r="E120" s="15"/>
      <c r="F120" s="15"/>
      <c r="G120" s="15"/>
    </row>
    <row r="121" spans="1:7">
      <c r="A121" s="82"/>
      <c r="B121" s="15"/>
      <c r="C121" s="15"/>
      <c r="D121" s="15"/>
      <c r="E121" s="15"/>
      <c r="F121" s="15"/>
      <c r="G121" s="15"/>
    </row>
    <row r="122" spans="1:7">
      <c r="A122" s="82"/>
      <c r="B122" s="15"/>
      <c r="C122" s="15"/>
      <c r="D122" s="15"/>
      <c r="E122" s="15"/>
      <c r="F122" s="15"/>
      <c r="G122" s="15"/>
    </row>
    <row r="123" spans="1:7">
      <c r="A123" s="82"/>
      <c r="B123" s="15"/>
      <c r="C123" s="15"/>
      <c r="D123" s="15"/>
      <c r="E123" s="15"/>
      <c r="F123" s="15"/>
      <c r="G123" s="15"/>
    </row>
    <row r="124" spans="1:7" ht="19.5" thickBot="1">
      <c r="A124" s="82"/>
      <c r="B124" s="15"/>
      <c r="C124" s="15"/>
      <c r="D124" s="15"/>
      <c r="E124" s="15"/>
      <c r="F124" s="15"/>
      <c r="G124" s="15"/>
    </row>
    <row r="125" spans="1:7" ht="37.5" customHeight="1">
      <c r="A125" s="321" t="s">
        <v>679</v>
      </c>
      <c r="B125" s="323" t="s">
        <v>1</v>
      </c>
      <c r="C125" s="323" t="s">
        <v>2</v>
      </c>
      <c r="D125" s="323" t="s">
        <v>3</v>
      </c>
      <c r="E125" s="323" t="s">
        <v>593</v>
      </c>
      <c r="F125" s="323"/>
      <c r="G125" s="324" t="s">
        <v>594</v>
      </c>
    </row>
    <row r="126" spans="1:7" ht="37.5" customHeight="1" thickBot="1">
      <c r="A126" s="382"/>
      <c r="B126" s="257"/>
      <c r="C126" s="257"/>
      <c r="D126" s="257"/>
      <c r="E126" s="23" t="s">
        <v>75</v>
      </c>
      <c r="F126" s="12" t="s">
        <v>4</v>
      </c>
      <c r="G126" s="406"/>
    </row>
    <row r="127" spans="1:7">
      <c r="A127" s="338" t="s">
        <v>1869</v>
      </c>
      <c r="B127" s="373" t="s">
        <v>2073</v>
      </c>
      <c r="C127" s="83" t="s">
        <v>1960</v>
      </c>
      <c r="D127" s="28">
        <v>405</v>
      </c>
      <c r="E127" s="28">
        <v>144</v>
      </c>
      <c r="F127" s="28">
        <v>0</v>
      </c>
      <c r="G127" s="68">
        <f>F127+E127</f>
        <v>144</v>
      </c>
    </row>
    <row r="128" spans="1:7">
      <c r="A128" s="261"/>
      <c r="B128" s="374"/>
      <c r="C128" s="8" t="s">
        <v>1961</v>
      </c>
      <c r="D128" s="9">
        <v>395</v>
      </c>
      <c r="E128" s="9">
        <v>144</v>
      </c>
      <c r="F128" s="9">
        <v>0</v>
      </c>
      <c r="G128" s="64">
        <f t="shared" ref="G128:G151" si="8">F128+E128</f>
        <v>144</v>
      </c>
    </row>
    <row r="129" spans="1:7">
      <c r="A129" s="261"/>
      <c r="B129" s="374"/>
      <c r="C129" s="8" t="s">
        <v>1962</v>
      </c>
      <c r="D129" s="9">
        <v>332</v>
      </c>
      <c r="E129" s="9">
        <v>144</v>
      </c>
      <c r="F129" s="9">
        <v>0</v>
      </c>
      <c r="G129" s="64">
        <f t="shared" si="8"/>
        <v>144</v>
      </c>
    </row>
    <row r="130" spans="1:7">
      <c r="A130" s="261"/>
      <c r="B130" s="374"/>
      <c r="C130" s="8" t="s">
        <v>1963</v>
      </c>
      <c r="D130" s="9">
        <v>368</v>
      </c>
      <c r="E130" s="9">
        <v>144</v>
      </c>
      <c r="F130" s="9">
        <v>0</v>
      </c>
      <c r="G130" s="64">
        <f t="shared" si="8"/>
        <v>144</v>
      </c>
    </row>
    <row r="131" spans="1:7">
      <c r="A131" s="261"/>
      <c r="B131" s="374"/>
      <c r="C131" s="8" t="s">
        <v>1964</v>
      </c>
      <c r="D131" s="9">
        <v>384</v>
      </c>
      <c r="E131" s="9">
        <v>144</v>
      </c>
      <c r="F131" s="9">
        <v>0</v>
      </c>
      <c r="G131" s="64">
        <f t="shared" si="8"/>
        <v>144</v>
      </c>
    </row>
    <row r="132" spans="1:7">
      <c r="A132" s="261"/>
      <c r="B132" s="374"/>
      <c r="C132" s="8" t="s">
        <v>1965</v>
      </c>
      <c r="D132" s="9">
        <v>450</v>
      </c>
      <c r="E132" s="9">
        <v>144</v>
      </c>
      <c r="F132" s="9">
        <v>0</v>
      </c>
      <c r="G132" s="64">
        <f t="shared" si="8"/>
        <v>144</v>
      </c>
    </row>
    <row r="133" spans="1:7">
      <c r="A133" s="261"/>
      <c r="B133" s="374"/>
      <c r="C133" s="8" t="s">
        <v>1966</v>
      </c>
      <c r="D133" s="9">
        <v>395</v>
      </c>
      <c r="E133" s="9">
        <v>144</v>
      </c>
      <c r="F133" s="9">
        <v>0</v>
      </c>
      <c r="G133" s="64">
        <f t="shared" si="8"/>
        <v>144</v>
      </c>
    </row>
    <row r="134" spans="1:7">
      <c r="A134" s="261"/>
      <c r="B134" s="374"/>
      <c r="C134" s="8" t="s">
        <v>1967</v>
      </c>
      <c r="D134" s="9">
        <v>291</v>
      </c>
      <c r="E134" s="9">
        <v>144</v>
      </c>
      <c r="F134" s="9">
        <v>0</v>
      </c>
      <c r="G134" s="64">
        <f t="shared" si="8"/>
        <v>144</v>
      </c>
    </row>
    <row r="135" spans="1:7">
      <c r="A135" s="261"/>
      <c r="B135" s="374"/>
      <c r="C135" s="8" t="s">
        <v>1968</v>
      </c>
      <c r="D135" s="9">
        <v>366</v>
      </c>
      <c r="E135" s="9">
        <v>144</v>
      </c>
      <c r="F135" s="9">
        <v>0</v>
      </c>
      <c r="G135" s="64">
        <f t="shared" si="8"/>
        <v>144</v>
      </c>
    </row>
    <row r="136" spans="1:7">
      <c r="A136" s="261"/>
      <c r="B136" s="374"/>
      <c r="C136" s="8" t="s">
        <v>1969</v>
      </c>
      <c r="D136" s="9">
        <v>301</v>
      </c>
      <c r="E136" s="9">
        <v>144</v>
      </c>
      <c r="F136" s="9">
        <v>0</v>
      </c>
      <c r="G136" s="64">
        <f t="shared" si="8"/>
        <v>144</v>
      </c>
    </row>
    <row r="137" spans="1:7">
      <c r="A137" s="261"/>
      <c r="B137" s="374"/>
      <c r="C137" s="8" t="s">
        <v>1970</v>
      </c>
      <c r="D137" s="9">
        <v>419</v>
      </c>
      <c r="E137" s="9">
        <v>144</v>
      </c>
      <c r="F137" s="9">
        <v>0</v>
      </c>
      <c r="G137" s="64">
        <f t="shared" si="8"/>
        <v>144</v>
      </c>
    </row>
    <row r="138" spans="1:7">
      <c r="A138" s="261"/>
      <c r="B138" s="374"/>
      <c r="C138" s="8" t="s">
        <v>1971</v>
      </c>
      <c r="D138" s="9">
        <v>357</v>
      </c>
      <c r="E138" s="9">
        <v>144</v>
      </c>
      <c r="F138" s="9">
        <v>0</v>
      </c>
      <c r="G138" s="64">
        <f t="shared" si="8"/>
        <v>144</v>
      </c>
    </row>
    <row r="139" spans="1:7">
      <c r="A139" s="261"/>
      <c r="B139" s="374"/>
      <c r="C139" s="8" t="s">
        <v>1972</v>
      </c>
      <c r="D139" s="9">
        <v>316</v>
      </c>
      <c r="E139" s="9">
        <v>144</v>
      </c>
      <c r="F139" s="9">
        <v>0</v>
      </c>
      <c r="G139" s="64">
        <f t="shared" si="8"/>
        <v>144</v>
      </c>
    </row>
    <row r="140" spans="1:7">
      <c r="A140" s="261"/>
      <c r="B140" s="374"/>
      <c r="C140" s="8" t="s">
        <v>1973</v>
      </c>
      <c r="D140" s="9">
        <v>378</v>
      </c>
      <c r="E140" s="9">
        <v>144</v>
      </c>
      <c r="F140" s="9">
        <v>0</v>
      </c>
      <c r="G140" s="64">
        <f t="shared" si="8"/>
        <v>144</v>
      </c>
    </row>
    <row r="141" spans="1:7">
      <c r="A141" s="261"/>
      <c r="B141" s="374"/>
      <c r="C141" s="8" t="s">
        <v>1974</v>
      </c>
      <c r="D141" s="9">
        <v>354</v>
      </c>
      <c r="E141" s="9">
        <v>144</v>
      </c>
      <c r="F141" s="9">
        <v>0</v>
      </c>
      <c r="G141" s="64">
        <f t="shared" si="8"/>
        <v>144</v>
      </c>
    </row>
    <row r="142" spans="1:7">
      <c r="A142" s="261"/>
      <c r="B142" s="374"/>
      <c r="C142" s="8" t="s">
        <v>1975</v>
      </c>
      <c r="D142" s="9">
        <v>389</v>
      </c>
      <c r="E142" s="9">
        <v>144</v>
      </c>
      <c r="F142" s="9">
        <v>0</v>
      </c>
      <c r="G142" s="64">
        <f t="shared" si="8"/>
        <v>144</v>
      </c>
    </row>
    <row r="143" spans="1:7">
      <c r="A143" s="261"/>
      <c r="B143" s="374"/>
      <c r="C143" s="8" t="s">
        <v>1976</v>
      </c>
      <c r="D143" s="9">
        <v>348</v>
      </c>
      <c r="E143" s="9">
        <v>144</v>
      </c>
      <c r="F143" s="9">
        <v>0</v>
      </c>
      <c r="G143" s="64">
        <f t="shared" si="8"/>
        <v>144</v>
      </c>
    </row>
    <row r="144" spans="1:7">
      <c r="A144" s="261"/>
      <c r="B144" s="374"/>
      <c r="C144" s="8" t="s">
        <v>1977</v>
      </c>
      <c r="D144" s="9">
        <v>399</v>
      </c>
      <c r="E144" s="9">
        <v>144</v>
      </c>
      <c r="F144" s="9">
        <v>0</v>
      </c>
      <c r="G144" s="64">
        <f t="shared" si="8"/>
        <v>144</v>
      </c>
    </row>
    <row r="145" spans="1:7">
      <c r="A145" s="261"/>
      <c r="B145" s="374"/>
      <c r="C145" s="8" t="s">
        <v>1978</v>
      </c>
      <c r="D145" s="9">
        <v>346</v>
      </c>
      <c r="E145" s="9">
        <v>144</v>
      </c>
      <c r="F145" s="9">
        <v>0</v>
      </c>
      <c r="G145" s="64">
        <f t="shared" si="8"/>
        <v>144</v>
      </c>
    </row>
    <row r="146" spans="1:7">
      <c r="A146" s="261"/>
      <c r="B146" s="374"/>
      <c r="C146" s="8" t="s">
        <v>1979</v>
      </c>
      <c r="D146" s="9">
        <v>380</v>
      </c>
      <c r="E146" s="9">
        <v>144</v>
      </c>
      <c r="F146" s="9">
        <v>0</v>
      </c>
      <c r="G146" s="64">
        <f t="shared" si="8"/>
        <v>144</v>
      </c>
    </row>
    <row r="147" spans="1:7">
      <c r="A147" s="261"/>
      <c r="B147" s="374"/>
      <c r="C147" s="8" t="s">
        <v>1980</v>
      </c>
      <c r="D147" s="9">
        <v>382</v>
      </c>
      <c r="E147" s="9">
        <v>144</v>
      </c>
      <c r="F147" s="9">
        <v>0</v>
      </c>
      <c r="G147" s="64">
        <f t="shared" si="8"/>
        <v>144</v>
      </c>
    </row>
    <row r="148" spans="1:7">
      <c r="A148" s="261"/>
      <c r="B148" s="374"/>
      <c r="C148" s="8" t="s">
        <v>1981</v>
      </c>
      <c r="D148" s="9">
        <v>421</v>
      </c>
      <c r="E148" s="9">
        <v>144</v>
      </c>
      <c r="F148" s="9">
        <v>0</v>
      </c>
      <c r="G148" s="64">
        <f t="shared" si="8"/>
        <v>144</v>
      </c>
    </row>
    <row r="149" spans="1:7">
      <c r="A149" s="261"/>
      <c r="B149" s="374"/>
      <c r="C149" s="8" t="s">
        <v>1982</v>
      </c>
      <c r="D149" s="9">
        <v>414</v>
      </c>
      <c r="E149" s="9">
        <v>144</v>
      </c>
      <c r="F149" s="9">
        <v>0</v>
      </c>
      <c r="G149" s="64">
        <f t="shared" si="8"/>
        <v>144</v>
      </c>
    </row>
    <row r="150" spans="1:7">
      <c r="A150" s="261"/>
      <c r="B150" s="374"/>
      <c r="C150" s="8" t="s">
        <v>1983</v>
      </c>
      <c r="D150" s="9">
        <v>437</v>
      </c>
      <c r="E150" s="9">
        <v>144</v>
      </c>
      <c r="F150" s="9">
        <v>0</v>
      </c>
      <c r="G150" s="64">
        <f t="shared" si="8"/>
        <v>144</v>
      </c>
    </row>
    <row r="151" spans="1:7" ht="19.5" thickBot="1">
      <c r="A151" s="261"/>
      <c r="B151" s="374"/>
      <c r="C151" s="48" t="s">
        <v>1984</v>
      </c>
      <c r="D151" s="20">
        <v>331</v>
      </c>
      <c r="E151" s="20">
        <v>144</v>
      </c>
      <c r="F151" s="20">
        <v>0</v>
      </c>
      <c r="G151" s="70">
        <f t="shared" si="8"/>
        <v>144</v>
      </c>
    </row>
    <row r="152" spans="1:7" ht="19.5" thickBot="1">
      <c r="A152" s="261"/>
      <c r="B152" s="205" t="s">
        <v>31</v>
      </c>
      <c r="C152" s="320"/>
      <c r="D152" s="26"/>
      <c r="E152" s="26">
        <f>SUM(E127:E151)</f>
        <v>3600</v>
      </c>
      <c r="F152" s="26">
        <f t="shared" ref="F152:G152" si="9">SUM(F127:F151)</f>
        <v>0</v>
      </c>
      <c r="G152" s="42">
        <f t="shared" si="9"/>
        <v>3600</v>
      </c>
    </row>
    <row r="153" spans="1:7">
      <c r="A153" s="261"/>
      <c r="B153" s="407"/>
      <c r="C153" s="258"/>
      <c r="D153" s="258"/>
      <c r="E153" s="258"/>
      <c r="F153" s="258"/>
      <c r="G153" s="259"/>
    </row>
    <row r="154" spans="1:7">
      <c r="A154" s="261"/>
      <c r="B154" s="202" t="s">
        <v>2072</v>
      </c>
      <c r="C154" s="8" t="s">
        <v>1985</v>
      </c>
      <c r="D154" s="9">
        <v>324</v>
      </c>
      <c r="E154" s="9">
        <v>144</v>
      </c>
      <c r="F154" s="9">
        <v>0</v>
      </c>
      <c r="G154" s="64">
        <f>F154+E154</f>
        <v>144</v>
      </c>
    </row>
    <row r="155" spans="1:7">
      <c r="A155" s="261"/>
      <c r="B155" s="202"/>
      <c r="C155" s="8" t="s">
        <v>1986</v>
      </c>
      <c r="D155" s="9">
        <v>349</v>
      </c>
      <c r="E155" s="9">
        <v>144</v>
      </c>
      <c r="F155" s="9">
        <v>0</v>
      </c>
      <c r="G155" s="64">
        <f t="shared" ref="G155:G178" si="10">F155+E155</f>
        <v>144</v>
      </c>
    </row>
    <row r="156" spans="1:7">
      <c r="A156" s="261"/>
      <c r="B156" s="202"/>
      <c r="C156" s="8" t="s">
        <v>1987</v>
      </c>
      <c r="D156" s="9">
        <v>369</v>
      </c>
      <c r="E156" s="9">
        <v>144</v>
      </c>
      <c r="F156" s="9">
        <v>0</v>
      </c>
      <c r="G156" s="64">
        <f t="shared" si="10"/>
        <v>144</v>
      </c>
    </row>
    <row r="157" spans="1:7">
      <c r="A157" s="261"/>
      <c r="B157" s="202"/>
      <c r="C157" s="8" t="s">
        <v>1988</v>
      </c>
      <c r="D157" s="9">
        <v>424</v>
      </c>
      <c r="E157" s="9">
        <v>144</v>
      </c>
      <c r="F157" s="9">
        <v>0</v>
      </c>
      <c r="G157" s="64">
        <f t="shared" si="10"/>
        <v>144</v>
      </c>
    </row>
    <row r="158" spans="1:7">
      <c r="A158" s="261"/>
      <c r="B158" s="202"/>
      <c r="C158" s="8" t="s">
        <v>1989</v>
      </c>
      <c r="D158" s="9">
        <v>351</v>
      </c>
      <c r="E158" s="9">
        <v>144</v>
      </c>
      <c r="F158" s="9">
        <v>0</v>
      </c>
      <c r="G158" s="64">
        <f t="shared" si="10"/>
        <v>144</v>
      </c>
    </row>
    <row r="159" spans="1:7">
      <c r="A159" s="261"/>
      <c r="B159" s="202"/>
      <c r="C159" s="8" t="s">
        <v>1990</v>
      </c>
      <c r="D159" s="9">
        <v>374</v>
      </c>
      <c r="E159" s="9">
        <v>144</v>
      </c>
      <c r="F159" s="9">
        <v>0</v>
      </c>
      <c r="G159" s="64">
        <f t="shared" si="10"/>
        <v>144</v>
      </c>
    </row>
    <row r="160" spans="1:7">
      <c r="A160" s="261"/>
      <c r="B160" s="202"/>
      <c r="C160" s="8" t="s">
        <v>1991</v>
      </c>
      <c r="D160" s="9">
        <v>374</v>
      </c>
      <c r="E160" s="9">
        <v>144</v>
      </c>
      <c r="F160" s="9">
        <v>0</v>
      </c>
      <c r="G160" s="64">
        <f t="shared" si="10"/>
        <v>144</v>
      </c>
    </row>
    <row r="161" spans="1:7">
      <c r="A161" s="261"/>
      <c r="B161" s="202"/>
      <c r="C161" s="8" t="s">
        <v>1992</v>
      </c>
      <c r="D161" s="9">
        <v>320</v>
      </c>
      <c r="E161" s="9">
        <v>144</v>
      </c>
      <c r="F161" s="9">
        <v>0</v>
      </c>
      <c r="G161" s="64">
        <f t="shared" si="10"/>
        <v>144</v>
      </c>
    </row>
    <row r="162" spans="1:7">
      <c r="A162" s="261"/>
      <c r="B162" s="202"/>
      <c r="C162" s="8" t="s">
        <v>1993</v>
      </c>
      <c r="D162" s="9">
        <v>364</v>
      </c>
      <c r="E162" s="9">
        <v>144</v>
      </c>
      <c r="F162" s="9">
        <v>0</v>
      </c>
      <c r="G162" s="64">
        <f t="shared" si="10"/>
        <v>144</v>
      </c>
    </row>
    <row r="163" spans="1:7">
      <c r="A163" s="261"/>
      <c r="B163" s="202"/>
      <c r="C163" s="8" t="s">
        <v>1994</v>
      </c>
      <c r="D163" s="9">
        <v>352</v>
      </c>
      <c r="E163" s="9">
        <v>144</v>
      </c>
      <c r="F163" s="9">
        <v>0</v>
      </c>
      <c r="G163" s="64">
        <f t="shared" si="10"/>
        <v>144</v>
      </c>
    </row>
    <row r="164" spans="1:7">
      <c r="A164" s="261"/>
      <c r="B164" s="202"/>
      <c r="C164" s="8" t="s">
        <v>1995</v>
      </c>
      <c r="D164" s="9">
        <v>306</v>
      </c>
      <c r="E164" s="9">
        <v>144</v>
      </c>
      <c r="F164" s="9">
        <v>0</v>
      </c>
      <c r="G164" s="64">
        <f t="shared" si="10"/>
        <v>144</v>
      </c>
    </row>
    <row r="165" spans="1:7">
      <c r="A165" s="261"/>
      <c r="B165" s="202"/>
      <c r="C165" s="8" t="s">
        <v>1996</v>
      </c>
      <c r="D165" s="9">
        <v>368</v>
      </c>
      <c r="E165" s="9">
        <v>144</v>
      </c>
      <c r="F165" s="9">
        <v>0</v>
      </c>
      <c r="G165" s="64">
        <f t="shared" si="10"/>
        <v>144</v>
      </c>
    </row>
    <row r="166" spans="1:7">
      <c r="A166" s="261"/>
      <c r="B166" s="202"/>
      <c r="C166" s="8" t="s">
        <v>1997</v>
      </c>
      <c r="D166" s="9">
        <v>388</v>
      </c>
      <c r="E166" s="9">
        <v>144</v>
      </c>
      <c r="F166" s="9">
        <v>0</v>
      </c>
      <c r="G166" s="64">
        <f t="shared" si="10"/>
        <v>144</v>
      </c>
    </row>
    <row r="167" spans="1:7">
      <c r="A167" s="261"/>
      <c r="B167" s="202"/>
      <c r="C167" s="8" t="s">
        <v>1998</v>
      </c>
      <c r="D167" s="9">
        <v>438</v>
      </c>
      <c r="E167" s="9">
        <v>144</v>
      </c>
      <c r="F167" s="9">
        <v>0</v>
      </c>
      <c r="G167" s="64">
        <f t="shared" si="10"/>
        <v>144</v>
      </c>
    </row>
    <row r="168" spans="1:7">
      <c r="A168" s="261"/>
      <c r="B168" s="202"/>
      <c r="C168" s="8" t="s">
        <v>1999</v>
      </c>
      <c r="D168" s="9">
        <v>389</v>
      </c>
      <c r="E168" s="9">
        <v>144</v>
      </c>
      <c r="F168" s="9">
        <v>0</v>
      </c>
      <c r="G168" s="64">
        <f t="shared" si="10"/>
        <v>144</v>
      </c>
    </row>
    <row r="169" spans="1:7">
      <c r="A169" s="261"/>
      <c r="B169" s="202"/>
      <c r="C169" s="8" t="s">
        <v>2000</v>
      </c>
      <c r="D169" s="9">
        <v>341</v>
      </c>
      <c r="E169" s="9">
        <v>144</v>
      </c>
      <c r="F169" s="9">
        <v>0</v>
      </c>
      <c r="G169" s="64">
        <f t="shared" si="10"/>
        <v>144</v>
      </c>
    </row>
    <row r="170" spans="1:7">
      <c r="A170" s="261"/>
      <c r="B170" s="202"/>
      <c r="C170" s="8" t="s">
        <v>2001</v>
      </c>
      <c r="D170" s="9">
        <v>353</v>
      </c>
      <c r="E170" s="9">
        <v>144</v>
      </c>
      <c r="F170" s="9">
        <v>0</v>
      </c>
      <c r="G170" s="64">
        <f t="shared" si="10"/>
        <v>144</v>
      </c>
    </row>
    <row r="171" spans="1:7">
      <c r="A171" s="261"/>
      <c r="B171" s="202"/>
      <c r="C171" s="8" t="s">
        <v>1843</v>
      </c>
      <c r="D171" s="9">
        <v>413</v>
      </c>
      <c r="E171" s="9">
        <v>144</v>
      </c>
      <c r="F171" s="9">
        <v>0</v>
      </c>
      <c r="G171" s="64">
        <f t="shared" si="10"/>
        <v>144</v>
      </c>
    </row>
    <row r="172" spans="1:7">
      <c r="A172" s="261"/>
      <c r="B172" s="202"/>
      <c r="C172" s="8" t="s">
        <v>2002</v>
      </c>
      <c r="D172" s="9">
        <v>435</v>
      </c>
      <c r="E172" s="9">
        <v>144</v>
      </c>
      <c r="F172" s="9">
        <v>0</v>
      </c>
      <c r="G172" s="64">
        <f t="shared" si="10"/>
        <v>144</v>
      </c>
    </row>
    <row r="173" spans="1:7">
      <c r="A173" s="261"/>
      <c r="B173" s="202"/>
      <c r="C173" s="8" t="s">
        <v>2003</v>
      </c>
      <c r="D173" s="9">
        <v>366</v>
      </c>
      <c r="E173" s="9">
        <v>144</v>
      </c>
      <c r="F173" s="9">
        <v>0</v>
      </c>
      <c r="G173" s="64">
        <f t="shared" si="10"/>
        <v>144</v>
      </c>
    </row>
    <row r="174" spans="1:7">
      <c r="A174" s="261"/>
      <c r="B174" s="202"/>
      <c r="C174" s="8" t="s">
        <v>2004</v>
      </c>
      <c r="D174" s="9">
        <v>385</v>
      </c>
      <c r="E174" s="9">
        <v>144</v>
      </c>
      <c r="F174" s="9">
        <v>0</v>
      </c>
      <c r="G174" s="64">
        <f t="shared" si="10"/>
        <v>144</v>
      </c>
    </row>
    <row r="175" spans="1:7">
      <c r="A175" s="261"/>
      <c r="B175" s="202"/>
      <c r="C175" s="8" t="s">
        <v>2005</v>
      </c>
      <c r="D175" s="9">
        <v>400</v>
      </c>
      <c r="E175" s="9">
        <v>144</v>
      </c>
      <c r="F175" s="9">
        <v>0</v>
      </c>
      <c r="G175" s="64">
        <f t="shared" si="10"/>
        <v>144</v>
      </c>
    </row>
    <row r="176" spans="1:7">
      <c r="A176" s="261"/>
      <c r="B176" s="202"/>
      <c r="C176" s="8" t="s">
        <v>2006</v>
      </c>
      <c r="D176" s="9">
        <v>375</v>
      </c>
      <c r="E176" s="9">
        <v>144</v>
      </c>
      <c r="F176" s="9">
        <v>0</v>
      </c>
      <c r="G176" s="64">
        <f t="shared" si="10"/>
        <v>144</v>
      </c>
    </row>
    <row r="177" spans="1:7">
      <c r="A177" s="261"/>
      <c r="B177" s="202"/>
      <c r="C177" s="8" t="s">
        <v>2007</v>
      </c>
      <c r="D177" s="9">
        <v>326</v>
      </c>
      <c r="E177" s="9">
        <v>144</v>
      </c>
      <c r="F177" s="9">
        <v>0</v>
      </c>
      <c r="G177" s="64">
        <f t="shared" si="10"/>
        <v>144</v>
      </c>
    </row>
    <row r="178" spans="1:7" ht="19.5" thickBot="1">
      <c r="A178" s="261"/>
      <c r="B178" s="203"/>
      <c r="C178" s="48" t="s">
        <v>2008</v>
      </c>
      <c r="D178" s="20">
        <v>411</v>
      </c>
      <c r="E178" s="20">
        <v>144</v>
      </c>
      <c r="F178" s="20">
        <v>0</v>
      </c>
      <c r="G178" s="70">
        <f t="shared" si="10"/>
        <v>144</v>
      </c>
    </row>
    <row r="179" spans="1:7" ht="19.5" thickBot="1">
      <c r="A179" s="327"/>
      <c r="B179" s="234" t="s">
        <v>31</v>
      </c>
      <c r="C179" s="320"/>
      <c r="D179" s="26"/>
      <c r="E179" s="26">
        <f>SUM(E154:E178)</f>
        <v>3600</v>
      </c>
      <c r="F179" s="26">
        <f t="shared" ref="F179:G179" si="11">SUM(F154:F178)</f>
        <v>0</v>
      </c>
      <c r="G179" s="42">
        <f t="shared" si="11"/>
        <v>3600</v>
      </c>
    </row>
    <row r="180" spans="1:7">
      <c r="A180" s="82"/>
      <c r="B180" s="15"/>
      <c r="C180" s="15"/>
      <c r="D180" s="15"/>
      <c r="E180" s="15"/>
      <c r="F180" s="15"/>
      <c r="G180" s="15"/>
    </row>
    <row r="181" spans="1:7">
      <c r="A181" s="82"/>
      <c r="B181" s="15"/>
      <c r="C181" s="15"/>
      <c r="D181" s="15"/>
      <c r="E181" s="15"/>
      <c r="F181" s="15"/>
      <c r="G181" s="15"/>
    </row>
    <row r="182" spans="1:7">
      <c r="A182" s="82"/>
      <c r="B182" s="15"/>
      <c r="C182" s="15"/>
      <c r="D182" s="15"/>
      <c r="E182" s="15"/>
      <c r="F182" s="15"/>
      <c r="G182" s="15"/>
    </row>
    <row r="183" spans="1:7">
      <c r="A183" s="82"/>
      <c r="B183" s="15"/>
      <c r="C183" s="15"/>
      <c r="D183" s="15"/>
      <c r="E183" s="15"/>
      <c r="F183" s="15"/>
      <c r="G183" s="15"/>
    </row>
    <row r="184" spans="1:7">
      <c r="A184" s="82"/>
      <c r="B184" s="15"/>
      <c r="C184" s="15"/>
      <c r="D184" s="15"/>
      <c r="E184" s="15"/>
      <c r="F184" s="15"/>
      <c r="G184" s="15"/>
    </row>
    <row r="185" spans="1:7" ht="19.5" thickBot="1">
      <c r="A185" s="82"/>
      <c r="B185" s="15"/>
      <c r="C185" s="15"/>
      <c r="D185" s="15"/>
      <c r="E185" s="15"/>
      <c r="F185" s="15"/>
      <c r="G185" s="15"/>
    </row>
    <row r="186" spans="1:7" ht="39.75" customHeight="1">
      <c r="A186" s="321" t="s">
        <v>679</v>
      </c>
      <c r="B186" s="323" t="s">
        <v>1</v>
      </c>
      <c r="C186" s="323" t="s">
        <v>2</v>
      </c>
      <c r="D186" s="323" t="s">
        <v>3</v>
      </c>
      <c r="E186" s="323" t="s">
        <v>593</v>
      </c>
      <c r="F186" s="323"/>
      <c r="G186" s="324" t="s">
        <v>594</v>
      </c>
    </row>
    <row r="187" spans="1:7" ht="19.5" thickBot="1">
      <c r="A187" s="322"/>
      <c r="B187" s="223"/>
      <c r="C187" s="223"/>
      <c r="D187" s="223"/>
      <c r="E187" s="126" t="s">
        <v>75</v>
      </c>
      <c r="F187" s="30" t="s">
        <v>4</v>
      </c>
      <c r="G187" s="325"/>
    </row>
    <row r="188" spans="1:7">
      <c r="A188" s="217" t="s">
        <v>1909</v>
      </c>
      <c r="B188" s="249" t="s">
        <v>1280</v>
      </c>
      <c r="C188" s="83" t="s">
        <v>2009</v>
      </c>
      <c r="D188" s="28">
        <v>353</v>
      </c>
      <c r="E188" s="28">
        <v>144</v>
      </c>
      <c r="F188" s="28">
        <v>0</v>
      </c>
      <c r="G188" s="68">
        <f>F188+E188</f>
        <v>144</v>
      </c>
    </row>
    <row r="189" spans="1:7">
      <c r="A189" s="215"/>
      <c r="B189" s="247"/>
      <c r="C189" s="8" t="s">
        <v>2010</v>
      </c>
      <c r="D189" s="9">
        <v>336</v>
      </c>
      <c r="E189" s="9">
        <v>144</v>
      </c>
      <c r="F189" s="9">
        <v>0</v>
      </c>
      <c r="G189" s="64">
        <f t="shared" ref="G189:G212" si="12">F189+E189</f>
        <v>144</v>
      </c>
    </row>
    <row r="190" spans="1:7">
      <c r="A190" s="215"/>
      <c r="B190" s="247"/>
      <c r="C190" s="8" t="s">
        <v>2011</v>
      </c>
      <c r="D190" s="9">
        <v>412</v>
      </c>
      <c r="E190" s="9">
        <v>144</v>
      </c>
      <c r="F190" s="9">
        <v>0</v>
      </c>
      <c r="G190" s="64">
        <f t="shared" si="12"/>
        <v>144</v>
      </c>
    </row>
    <row r="191" spans="1:7">
      <c r="A191" s="215"/>
      <c r="B191" s="247"/>
      <c r="C191" s="8" t="s">
        <v>2012</v>
      </c>
      <c r="D191" s="9">
        <v>491</v>
      </c>
      <c r="E191" s="9">
        <v>144</v>
      </c>
      <c r="F191" s="9">
        <v>0</v>
      </c>
      <c r="G191" s="64">
        <f t="shared" si="12"/>
        <v>144</v>
      </c>
    </row>
    <row r="192" spans="1:7">
      <c r="A192" s="215"/>
      <c r="B192" s="247"/>
      <c r="C192" s="203" t="s">
        <v>2013</v>
      </c>
      <c r="D192" s="9"/>
      <c r="E192" s="9">
        <v>144</v>
      </c>
      <c r="F192" s="9">
        <v>0</v>
      </c>
      <c r="G192" s="64">
        <f t="shared" si="12"/>
        <v>144</v>
      </c>
    </row>
    <row r="193" spans="1:7">
      <c r="A193" s="215"/>
      <c r="B193" s="247"/>
      <c r="C193" s="247"/>
      <c r="D193" s="9"/>
      <c r="E193" s="9">
        <v>144</v>
      </c>
      <c r="F193" s="9">
        <v>0</v>
      </c>
      <c r="G193" s="64">
        <f t="shared" si="12"/>
        <v>144</v>
      </c>
    </row>
    <row r="194" spans="1:7">
      <c r="A194" s="215"/>
      <c r="B194" s="247"/>
      <c r="C194" s="247"/>
      <c r="D194" s="9"/>
      <c r="E194" s="9">
        <v>144</v>
      </c>
      <c r="F194" s="9">
        <v>0</v>
      </c>
      <c r="G194" s="64">
        <f t="shared" si="12"/>
        <v>144</v>
      </c>
    </row>
    <row r="195" spans="1:7">
      <c r="A195" s="215"/>
      <c r="B195" s="247"/>
      <c r="C195" s="247"/>
      <c r="D195" s="9"/>
      <c r="E195" s="9">
        <v>144</v>
      </c>
      <c r="F195" s="9">
        <v>0</v>
      </c>
      <c r="G195" s="64">
        <f t="shared" si="12"/>
        <v>144</v>
      </c>
    </row>
    <row r="196" spans="1:7">
      <c r="A196" s="215"/>
      <c r="B196" s="247"/>
      <c r="C196" s="247"/>
      <c r="D196" s="9"/>
      <c r="E196" s="9">
        <v>144</v>
      </c>
      <c r="F196" s="9">
        <v>0</v>
      </c>
      <c r="G196" s="64">
        <f t="shared" si="12"/>
        <v>144</v>
      </c>
    </row>
    <row r="197" spans="1:7">
      <c r="A197" s="215"/>
      <c r="B197" s="247"/>
      <c r="C197" s="247"/>
      <c r="D197" s="9"/>
      <c r="E197" s="9">
        <v>144</v>
      </c>
      <c r="F197" s="9">
        <v>0</v>
      </c>
      <c r="G197" s="64">
        <f t="shared" si="12"/>
        <v>144</v>
      </c>
    </row>
    <row r="198" spans="1:7">
      <c r="A198" s="215"/>
      <c r="B198" s="247"/>
      <c r="C198" s="247"/>
      <c r="D198" s="9"/>
      <c r="E198" s="9">
        <v>144</v>
      </c>
      <c r="F198" s="9">
        <v>0</v>
      </c>
      <c r="G198" s="64">
        <f t="shared" si="12"/>
        <v>144</v>
      </c>
    </row>
    <row r="199" spans="1:7">
      <c r="A199" s="215"/>
      <c r="B199" s="247"/>
      <c r="C199" s="247"/>
      <c r="D199" s="9"/>
      <c r="E199" s="9">
        <v>144</v>
      </c>
      <c r="F199" s="9">
        <v>0</v>
      </c>
      <c r="G199" s="64">
        <f t="shared" si="12"/>
        <v>144</v>
      </c>
    </row>
    <row r="200" spans="1:7">
      <c r="A200" s="215"/>
      <c r="B200" s="247"/>
      <c r="C200" s="247"/>
      <c r="D200" s="9"/>
      <c r="E200" s="9">
        <v>144</v>
      </c>
      <c r="F200" s="9">
        <v>0</v>
      </c>
      <c r="G200" s="64">
        <f t="shared" si="12"/>
        <v>144</v>
      </c>
    </row>
    <row r="201" spans="1:7">
      <c r="A201" s="215"/>
      <c r="B201" s="247"/>
      <c r="C201" s="247"/>
      <c r="D201" s="9"/>
      <c r="E201" s="9">
        <v>144</v>
      </c>
      <c r="F201" s="9">
        <v>0</v>
      </c>
      <c r="G201" s="64">
        <f t="shared" si="12"/>
        <v>144</v>
      </c>
    </row>
    <row r="202" spans="1:7">
      <c r="A202" s="215"/>
      <c r="B202" s="247"/>
      <c r="C202" s="247"/>
      <c r="D202" s="9"/>
      <c r="E202" s="9">
        <v>144</v>
      </c>
      <c r="F202" s="9">
        <v>0</v>
      </c>
      <c r="G202" s="64">
        <f t="shared" si="12"/>
        <v>144</v>
      </c>
    </row>
    <row r="203" spans="1:7">
      <c r="A203" s="215"/>
      <c r="B203" s="247"/>
      <c r="C203" s="247"/>
      <c r="D203" s="9"/>
      <c r="E203" s="9">
        <v>144</v>
      </c>
      <c r="F203" s="9">
        <v>0</v>
      </c>
      <c r="G203" s="64">
        <f t="shared" si="12"/>
        <v>144</v>
      </c>
    </row>
    <row r="204" spans="1:7">
      <c r="A204" s="215"/>
      <c r="B204" s="247"/>
      <c r="C204" s="247"/>
      <c r="D204" s="9"/>
      <c r="E204" s="9">
        <v>144</v>
      </c>
      <c r="F204" s="9">
        <v>0</v>
      </c>
      <c r="G204" s="64">
        <f t="shared" si="12"/>
        <v>144</v>
      </c>
    </row>
    <row r="205" spans="1:7">
      <c r="A205" s="215"/>
      <c r="B205" s="247"/>
      <c r="C205" s="247"/>
      <c r="D205" s="9"/>
      <c r="E205" s="9">
        <v>144</v>
      </c>
      <c r="F205" s="9">
        <v>0</v>
      </c>
      <c r="G205" s="64">
        <f t="shared" si="12"/>
        <v>144</v>
      </c>
    </row>
    <row r="206" spans="1:7">
      <c r="A206" s="215"/>
      <c r="B206" s="247"/>
      <c r="C206" s="247"/>
      <c r="D206" s="9"/>
      <c r="E206" s="9">
        <v>144</v>
      </c>
      <c r="F206" s="9">
        <v>0</v>
      </c>
      <c r="G206" s="64">
        <f t="shared" si="12"/>
        <v>144</v>
      </c>
    </row>
    <row r="207" spans="1:7">
      <c r="A207" s="215"/>
      <c r="B207" s="247"/>
      <c r="C207" s="247"/>
      <c r="D207" s="9"/>
      <c r="E207" s="9">
        <v>144</v>
      </c>
      <c r="F207" s="9">
        <v>0</v>
      </c>
      <c r="G207" s="64">
        <f t="shared" si="12"/>
        <v>144</v>
      </c>
    </row>
    <row r="208" spans="1:7">
      <c r="A208" s="215"/>
      <c r="B208" s="247"/>
      <c r="C208" s="247"/>
      <c r="D208" s="9"/>
      <c r="E208" s="9">
        <v>144</v>
      </c>
      <c r="F208" s="9">
        <v>0</v>
      </c>
      <c r="G208" s="64">
        <f t="shared" si="12"/>
        <v>144</v>
      </c>
    </row>
    <row r="209" spans="1:7">
      <c r="A209" s="215"/>
      <c r="B209" s="247"/>
      <c r="C209" s="247"/>
      <c r="D209" s="9"/>
      <c r="E209" s="9">
        <v>144</v>
      </c>
      <c r="F209" s="9">
        <v>0</v>
      </c>
      <c r="G209" s="64">
        <f t="shared" si="12"/>
        <v>144</v>
      </c>
    </row>
    <row r="210" spans="1:7">
      <c r="A210" s="215"/>
      <c r="B210" s="247"/>
      <c r="C210" s="247"/>
      <c r="D210" s="9"/>
      <c r="E210" s="9">
        <v>144</v>
      </c>
      <c r="F210" s="9">
        <v>0</v>
      </c>
      <c r="G210" s="64">
        <f t="shared" si="12"/>
        <v>144</v>
      </c>
    </row>
    <row r="211" spans="1:7">
      <c r="A211" s="215"/>
      <c r="B211" s="247"/>
      <c r="C211" s="247"/>
      <c r="D211" s="9"/>
      <c r="E211" s="9">
        <v>144</v>
      </c>
      <c r="F211" s="9">
        <v>0</v>
      </c>
      <c r="G211" s="64">
        <f t="shared" si="12"/>
        <v>144</v>
      </c>
    </row>
    <row r="212" spans="1:7" ht="19.5" thickBot="1">
      <c r="A212" s="215"/>
      <c r="B212" s="247"/>
      <c r="C212" s="247"/>
      <c r="D212" s="20"/>
      <c r="E212" s="20">
        <v>144</v>
      </c>
      <c r="F212" s="20">
        <v>0</v>
      </c>
      <c r="G212" s="70">
        <f t="shared" si="12"/>
        <v>144</v>
      </c>
    </row>
    <row r="213" spans="1:7" ht="19.5" thickBot="1">
      <c r="A213" s="218"/>
      <c r="B213" s="234" t="s">
        <v>31</v>
      </c>
      <c r="C213" s="320"/>
      <c r="D213" s="26"/>
      <c r="E213" s="26">
        <f>SUM(E188:E212)</f>
        <v>3600</v>
      </c>
      <c r="F213" s="26">
        <f t="shared" ref="F213:G213" si="13">SUM(F188:F212)</f>
        <v>0</v>
      </c>
      <c r="G213" s="42">
        <f t="shared" si="13"/>
        <v>3600</v>
      </c>
    </row>
    <row r="214" spans="1:7">
      <c r="A214" s="215"/>
      <c r="B214" s="284"/>
      <c r="C214" s="285"/>
      <c r="D214" s="285"/>
      <c r="E214" s="285"/>
      <c r="F214" s="285"/>
      <c r="G214" s="286"/>
    </row>
    <row r="215" spans="1:7">
      <c r="A215" s="215"/>
      <c r="B215" s="202" t="s">
        <v>2071</v>
      </c>
      <c r="C215" s="8" t="s">
        <v>2014</v>
      </c>
      <c r="D215" s="9">
        <v>342</v>
      </c>
      <c r="E215" s="9">
        <v>144</v>
      </c>
      <c r="F215" s="9">
        <v>0</v>
      </c>
      <c r="G215" s="64">
        <f>F215+E215</f>
        <v>144</v>
      </c>
    </row>
    <row r="216" spans="1:7">
      <c r="A216" s="215"/>
      <c r="B216" s="202"/>
      <c r="C216" s="8" t="s">
        <v>2015</v>
      </c>
      <c r="D216" s="9">
        <v>335</v>
      </c>
      <c r="E216" s="9">
        <v>144</v>
      </c>
      <c r="F216" s="9">
        <v>0</v>
      </c>
      <c r="G216" s="64">
        <f t="shared" ref="G216:G239" si="14">F216+E216</f>
        <v>144</v>
      </c>
    </row>
    <row r="217" spans="1:7">
      <c r="A217" s="215"/>
      <c r="B217" s="202"/>
      <c r="C217" s="8" t="s">
        <v>2016</v>
      </c>
      <c r="D217" s="9">
        <v>323</v>
      </c>
      <c r="E217" s="9">
        <v>144</v>
      </c>
      <c r="F217" s="9">
        <v>0</v>
      </c>
      <c r="G217" s="64">
        <f t="shared" si="14"/>
        <v>144</v>
      </c>
    </row>
    <row r="218" spans="1:7">
      <c r="A218" s="215"/>
      <c r="B218" s="202"/>
      <c r="C218" s="8" t="s">
        <v>2017</v>
      </c>
      <c r="D218" s="9">
        <v>300</v>
      </c>
      <c r="E218" s="9">
        <v>144</v>
      </c>
      <c r="F218" s="9">
        <v>0</v>
      </c>
      <c r="G218" s="64">
        <f t="shared" si="14"/>
        <v>144</v>
      </c>
    </row>
    <row r="219" spans="1:7">
      <c r="A219" s="215"/>
      <c r="B219" s="202"/>
      <c r="C219" s="8" t="s">
        <v>2018</v>
      </c>
      <c r="D219" s="9">
        <v>297</v>
      </c>
      <c r="E219" s="9">
        <v>144</v>
      </c>
      <c r="F219" s="9">
        <v>0</v>
      </c>
      <c r="G219" s="64">
        <f t="shared" si="14"/>
        <v>144</v>
      </c>
    </row>
    <row r="220" spans="1:7">
      <c r="A220" s="215"/>
      <c r="B220" s="202"/>
      <c r="C220" s="8" t="s">
        <v>2019</v>
      </c>
      <c r="D220" s="9">
        <v>327</v>
      </c>
      <c r="E220" s="9">
        <v>144</v>
      </c>
      <c r="F220" s="9">
        <v>0</v>
      </c>
      <c r="G220" s="64">
        <f t="shared" si="14"/>
        <v>144</v>
      </c>
    </row>
    <row r="221" spans="1:7">
      <c r="A221" s="215"/>
      <c r="B221" s="202"/>
      <c r="C221" s="8" t="s">
        <v>2020</v>
      </c>
      <c r="D221" s="9">
        <v>291</v>
      </c>
      <c r="E221" s="9">
        <v>144</v>
      </c>
      <c r="F221" s="9">
        <v>0</v>
      </c>
      <c r="G221" s="64">
        <f t="shared" si="14"/>
        <v>144</v>
      </c>
    </row>
    <row r="222" spans="1:7">
      <c r="A222" s="215"/>
      <c r="B222" s="202"/>
      <c r="C222" s="8" t="s">
        <v>2021</v>
      </c>
      <c r="D222" s="9">
        <v>333</v>
      </c>
      <c r="E222" s="9">
        <v>144</v>
      </c>
      <c r="F222" s="9">
        <v>0</v>
      </c>
      <c r="G222" s="64">
        <f t="shared" si="14"/>
        <v>144</v>
      </c>
    </row>
    <row r="223" spans="1:7">
      <c r="A223" s="215"/>
      <c r="B223" s="202"/>
      <c r="C223" s="8" t="s">
        <v>2022</v>
      </c>
      <c r="D223" s="9">
        <v>291</v>
      </c>
      <c r="E223" s="9">
        <v>144</v>
      </c>
      <c r="F223" s="9">
        <v>0</v>
      </c>
      <c r="G223" s="64">
        <f t="shared" si="14"/>
        <v>144</v>
      </c>
    </row>
    <row r="224" spans="1:7">
      <c r="A224" s="215"/>
      <c r="B224" s="202"/>
      <c r="C224" s="8" t="s">
        <v>2023</v>
      </c>
      <c r="D224" s="9">
        <v>321</v>
      </c>
      <c r="E224" s="9">
        <v>144</v>
      </c>
      <c r="F224" s="9">
        <v>0</v>
      </c>
      <c r="G224" s="64">
        <f t="shared" si="14"/>
        <v>144</v>
      </c>
    </row>
    <row r="225" spans="1:7">
      <c r="A225" s="215"/>
      <c r="B225" s="202"/>
      <c r="C225" s="8" t="s">
        <v>2024</v>
      </c>
      <c r="D225" s="9">
        <v>328</v>
      </c>
      <c r="E225" s="9">
        <v>144</v>
      </c>
      <c r="F225" s="9">
        <v>0</v>
      </c>
      <c r="G225" s="64">
        <f t="shared" si="14"/>
        <v>144</v>
      </c>
    </row>
    <row r="226" spans="1:7">
      <c r="A226" s="215"/>
      <c r="B226" s="202"/>
      <c r="C226" s="8" t="s">
        <v>2025</v>
      </c>
      <c r="D226" s="9">
        <v>321</v>
      </c>
      <c r="E226" s="9">
        <v>144</v>
      </c>
      <c r="F226" s="9">
        <v>0</v>
      </c>
      <c r="G226" s="64">
        <f t="shared" si="14"/>
        <v>144</v>
      </c>
    </row>
    <row r="227" spans="1:7">
      <c r="A227" s="215"/>
      <c r="B227" s="202"/>
      <c r="C227" s="8" t="s">
        <v>2026</v>
      </c>
      <c r="D227" s="9">
        <v>312</v>
      </c>
      <c r="E227" s="9">
        <v>144</v>
      </c>
      <c r="F227" s="9">
        <v>0</v>
      </c>
      <c r="G227" s="64">
        <f t="shared" si="14"/>
        <v>144</v>
      </c>
    </row>
    <row r="228" spans="1:7">
      <c r="A228" s="215"/>
      <c r="B228" s="202"/>
      <c r="C228" s="8" t="s">
        <v>2027</v>
      </c>
      <c r="D228" s="9">
        <v>317</v>
      </c>
      <c r="E228" s="9">
        <v>144</v>
      </c>
      <c r="F228" s="9">
        <v>0</v>
      </c>
      <c r="G228" s="64">
        <f t="shared" si="14"/>
        <v>144</v>
      </c>
    </row>
    <row r="229" spans="1:7">
      <c r="A229" s="215"/>
      <c r="B229" s="202"/>
      <c r="C229" s="8" t="s">
        <v>2028</v>
      </c>
      <c r="D229" s="9">
        <v>320</v>
      </c>
      <c r="E229" s="9">
        <v>144</v>
      </c>
      <c r="F229" s="9">
        <v>0</v>
      </c>
      <c r="G229" s="64">
        <f t="shared" si="14"/>
        <v>144</v>
      </c>
    </row>
    <row r="230" spans="1:7">
      <c r="A230" s="215"/>
      <c r="B230" s="202"/>
      <c r="C230" s="8" t="s">
        <v>2029</v>
      </c>
      <c r="D230" s="9">
        <v>300</v>
      </c>
      <c r="E230" s="9">
        <v>144</v>
      </c>
      <c r="F230" s="9">
        <v>0</v>
      </c>
      <c r="G230" s="64">
        <f t="shared" si="14"/>
        <v>144</v>
      </c>
    </row>
    <row r="231" spans="1:7">
      <c r="A231" s="215"/>
      <c r="B231" s="202"/>
      <c r="C231" s="8" t="s">
        <v>2030</v>
      </c>
      <c r="D231" s="9">
        <v>292</v>
      </c>
      <c r="E231" s="9">
        <v>144</v>
      </c>
      <c r="F231" s="9">
        <v>0</v>
      </c>
      <c r="G231" s="64">
        <f t="shared" si="14"/>
        <v>144</v>
      </c>
    </row>
    <row r="232" spans="1:7">
      <c r="A232" s="215"/>
      <c r="B232" s="202"/>
      <c r="C232" s="8" t="s">
        <v>2031</v>
      </c>
      <c r="D232" s="9">
        <v>349</v>
      </c>
      <c r="E232" s="9">
        <v>144</v>
      </c>
      <c r="F232" s="9">
        <v>0</v>
      </c>
      <c r="G232" s="64">
        <f t="shared" si="14"/>
        <v>144</v>
      </c>
    </row>
    <row r="233" spans="1:7">
      <c r="A233" s="215"/>
      <c r="B233" s="202"/>
      <c r="C233" s="8" t="s">
        <v>2032</v>
      </c>
      <c r="D233" s="9">
        <v>344</v>
      </c>
      <c r="E233" s="9">
        <v>144</v>
      </c>
      <c r="F233" s="9">
        <v>0</v>
      </c>
      <c r="G233" s="64">
        <f t="shared" si="14"/>
        <v>144</v>
      </c>
    </row>
    <row r="234" spans="1:7">
      <c r="A234" s="215"/>
      <c r="B234" s="202"/>
      <c r="C234" s="8" t="s">
        <v>2033</v>
      </c>
      <c r="D234" s="9">
        <v>387</v>
      </c>
      <c r="E234" s="9">
        <v>144</v>
      </c>
      <c r="F234" s="9">
        <v>0</v>
      </c>
      <c r="G234" s="64">
        <f t="shared" si="14"/>
        <v>144</v>
      </c>
    </row>
    <row r="235" spans="1:7">
      <c r="A235" s="215"/>
      <c r="B235" s="202"/>
      <c r="C235" s="8" t="s">
        <v>2034</v>
      </c>
      <c r="D235" s="9">
        <v>303</v>
      </c>
      <c r="E235" s="9">
        <v>144</v>
      </c>
      <c r="F235" s="9">
        <v>0</v>
      </c>
      <c r="G235" s="64">
        <f t="shared" si="14"/>
        <v>144</v>
      </c>
    </row>
    <row r="236" spans="1:7">
      <c r="A236" s="215"/>
      <c r="B236" s="202"/>
      <c r="C236" s="8" t="s">
        <v>2035</v>
      </c>
      <c r="D236" s="9">
        <v>294</v>
      </c>
      <c r="E236" s="9">
        <v>144</v>
      </c>
      <c r="F236" s="9">
        <v>0</v>
      </c>
      <c r="G236" s="64">
        <f t="shared" si="14"/>
        <v>144</v>
      </c>
    </row>
    <row r="237" spans="1:7">
      <c r="A237" s="215"/>
      <c r="B237" s="202"/>
      <c r="C237" s="8" t="s">
        <v>2036</v>
      </c>
      <c r="D237" s="9">
        <v>292</v>
      </c>
      <c r="E237" s="9">
        <v>144</v>
      </c>
      <c r="F237" s="9">
        <v>0</v>
      </c>
      <c r="G237" s="64">
        <f t="shared" si="14"/>
        <v>144</v>
      </c>
    </row>
    <row r="238" spans="1:7">
      <c r="A238" s="215"/>
      <c r="B238" s="202"/>
      <c r="C238" s="8" t="s">
        <v>2037</v>
      </c>
      <c r="D238" s="9">
        <v>330</v>
      </c>
      <c r="E238" s="9">
        <v>144</v>
      </c>
      <c r="F238" s="9">
        <v>0</v>
      </c>
      <c r="G238" s="64">
        <f t="shared" si="14"/>
        <v>144</v>
      </c>
    </row>
    <row r="239" spans="1:7" ht="19.5" thickBot="1">
      <c r="A239" s="215"/>
      <c r="B239" s="203"/>
      <c r="C239" s="48" t="s">
        <v>2038</v>
      </c>
      <c r="D239" s="20">
        <v>321</v>
      </c>
      <c r="E239" s="20">
        <v>144</v>
      </c>
      <c r="F239" s="20">
        <v>0</v>
      </c>
      <c r="G239" s="70">
        <f t="shared" si="14"/>
        <v>144</v>
      </c>
    </row>
    <row r="240" spans="1:7" ht="19.5" thickBot="1">
      <c r="A240" s="242"/>
      <c r="B240" s="234" t="s">
        <v>2039</v>
      </c>
      <c r="C240" s="320"/>
      <c r="D240" s="26"/>
      <c r="E240" s="26">
        <f>SUM(E215:E239)</f>
        <v>3600</v>
      </c>
      <c r="F240" s="26">
        <f t="shared" ref="F240:G240" si="15">SUM(F215:F239)</f>
        <v>0</v>
      </c>
      <c r="G240" s="42">
        <f t="shared" si="15"/>
        <v>3600</v>
      </c>
    </row>
    <row r="241" spans="1:7">
      <c r="A241" s="82"/>
      <c r="B241" s="15"/>
      <c r="C241" s="15"/>
      <c r="D241" s="15"/>
      <c r="E241" s="15"/>
      <c r="F241" s="15"/>
      <c r="G241" s="15"/>
    </row>
    <row r="242" spans="1:7">
      <c r="A242" s="82"/>
      <c r="B242" s="15"/>
      <c r="C242" s="15"/>
      <c r="D242" s="15"/>
      <c r="E242" s="15"/>
      <c r="F242" s="15"/>
      <c r="G242" s="15"/>
    </row>
    <row r="243" spans="1:7">
      <c r="A243" s="82"/>
      <c r="B243" s="15"/>
      <c r="C243" s="15"/>
      <c r="D243" s="15"/>
      <c r="E243" s="15"/>
      <c r="F243" s="15"/>
      <c r="G243" s="15"/>
    </row>
    <row r="244" spans="1:7">
      <c r="A244" s="82"/>
      <c r="B244" s="15"/>
      <c r="C244" s="15"/>
      <c r="D244" s="15"/>
      <c r="E244" s="15"/>
      <c r="F244" s="15"/>
      <c r="G244" s="15"/>
    </row>
    <row r="245" spans="1:7">
      <c r="A245" s="82"/>
      <c r="B245" s="15"/>
      <c r="C245" s="15"/>
      <c r="D245" s="15"/>
      <c r="E245" s="15"/>
      <c r="F245" s="15"/>
      <c r="G245" s="15"/>
    </row>
    <row r="246" spans="1:7" ht="19.5" thickBot="1">
      <c r="A246" s="82"/>
      <c r="B246" s="15"/>
      <c r="C246" s="15"/>
      <c r="D246" s="15"/>
      <c r="E246" s="15"/>
      <c r="F246" s="15"/>
      <c r="G246" s="15"/>
    </row>
    <row r="247" spans="1:7" ht="36.75" customHeight="1">
      <c r="A247" s="321" t="s">
        <v>679</v>
      </c>
      <c r="B247" s="323" t="s">
        <v>1</v>
      </c>
      <c r="C247" s="323" t="s">
        <v>2</v>
      </c>
      <c r="D247" s="323" t="s">
        <v>3</v>
      </c>
      <c r="E247" s="323" t="s">
        <v>593</v>
      </c>
      <c r="F247" s="323"/>
      <c r="G247" s="324" t="s">
        <v>594</v>
      </c>
    </row>
    <row r="248" spans="1:7" ht="19.5" thickBot="1">
      <c r="A248" s="322"/>
      <c r="B248" s="223"/>
      <c r="C248" s="223"/>
      <c r="D248" s="223"/>
      <c r="E248" s="126" t="s">
        <v>75</v>
      </c>
      <c r="F248" s="30" t="s">
        <v>4</v>
      </c>
      <c r="G248" s="325"/>
    </row>
    <row r="249" spans="1:7">
      <c r="A249" s="217" t="s">
        <v>1869</v>
      </c>
      <c r="B249" s="329" t="s">
        <v>2070</v>
      </c>
      <c r="C249" s="83" t="s">
        <v>2040</v>
      </c>
      <c r="D249" s="28">
        <v>331</v>
      </c>
      <c r="E249" s="28">
        <v>144</v>
      </c>
      <c r="F249" s="28">
        <v>0</v>
      </c>
      <c r="G249" s="68">
        <f>F249+E249</f>
        <v>144</v>
      </c>
    </row>
    <row r="250" spans="1:7">
      <c r="A250" s="215"/>
      <c r="B250" s="247"/>
      <c r="C250" s="8" t="s">
        <v>2041</v>
      </c>
      <c r="D250" s="9">
        <v>357</v>
      </c>
      <c r="E250" s="9">
        <v>144</v>
      </c>
      <c r="F250" s="9">
        <v>0</v>
      </c>
      <c r="G250" s="64">
        <f t="shared" ref="G250:G273" si="16">F250+E250</f>
        <v>144</v>
      </c>
    </row>
    <row r="251" spans="1:7">
      <c r="A251" s="215"/>
      <c r="B251" s="247"/>
      <c r="C251" s="8" t="s">
        <v>2042</v>
      </c>
      <c r="D251" s="9">
        <v>288</v>
      </c>
      <c r="E251" s="9">
        <v>144</v>
      </c>
      <c r="F251" s="9">
        <v>0</v>
      </c>
      <c r="G251" s="64">
        <f t="shared" si="16"/>
        <v>144</v>
      </c>
    </row>
    <row r="252" spans="1:7">
      <c r="A252" s="215"/>
      <c r="B252" s="247"/>
      <c r="C252" s="8" t="s">
        <v>2043</v>
      </c>
      <c r="D252" s="9">
        <v>336</v>
      </c>
      <c r="E252" s="9">
        <v>144</v>
      </c>
      <c r="F252" s="9">
        <v>0</v>
      </c>
      <c r="G252" s="64">
        <f t="shared" si="16"/>
        <v>144</v>
      </c>
    </row>
    <row r="253" spans="1:7">
      <c r="A253" s="215"/>
      <c r="B253" s="247"/>
      <c r="C253" s="8" t="s">
        <v>2044</v>
      </c>
      <c r="D253" s="9">
        <v>446</v>
      </c>
      <c r="E253" s="9">
        <v>144</v>
      </c>
      <c r="F253" s="9">
        <v>0</v>
      </c>
      <c r="G253" s="64">
        <f t="shared" si="16"/>
        <v>144</v>
      </c>
    </row>
    <row r="254" spans="1:7">
      <c r="A254" s="215"/>
      <c r="B254" s="247"/>
      <c r="C254" s="8" t="s">
        <v>2045</v>
      </c>
      <c r="D254" s="9">
        <v>368</v>
      </c>
      <c r="E254" s="9">
        <v>144</v>
      </c>
      <c r="F254" s="9">
        <v>0</v>
      </c>
      <c r="G254" s="64">
        <f t="shared" si="16"/>
        <v>144</v>
      </c>
    </row>
    <row r="255" spans="1:7">
      <c r="A255" s="215"/>
      <c r="B255" s="247"/>
      <c r="C255" s="8" t="s">
        <v>2046</v>
      </c>
      <c r="D255" s="9">
        <v>406</v>
      </c>
      <c r="E255" s="9">
        <v>144</v>
      </c>
      <c r="F255" s="9">
        <v>0</v>
      </c>
      <c r="G255" s="64">
        <f t="shared" si="16"/>
        <v>144</v>
      </c>
    </row>
    <row r="256" spans="1:7">
      <c r="A256" s="215"/>
      <c r="B256" s="247"/>
      <c r="C256" s="8" t="s">
        <v>2047</v>
      </c>
      <c r="D256" s="9">
        <v>394</v>
      </c>
      <c r="E256" s="9">
        <v>144</v>
      </c>
      <c r="F256" s="9">
        <v>0</v>
      </c>
      <c r="G256" s="64">
        <f t="shared" si="16"/>
        <v>144</v>
      </c>
    </row>
    <row r="257" spans="1:7">
      <c r="A257" s="215"/>
      <c r="B257" s="247"/>
      <c r="C257" s="8" t="s">
        <v>2048</v>
      </c>
      <c r="D257" s="9">
        <v>402</v>
      </c>
      <c r="E257" s="9">
        <v>144</v>
      </c>
      <c r="F257" s="9">
        <v>0</v>
      </c>
      <c r="G257" s="64">
        <f t="shared" si="16"/>
        <v>144</v>
      </c>
    </row>
    <row r="258" spans="1:7">
      <c r="A258" s="215"/>
      <c r="B258" s="247"/>
      <c r="C258" s="8" t="s">
        <v>2049</v>
      </c>
      <c r="D258" s="9">
        <v>401</v>
      </c>
      <c r="E258" s="9">
        <v>144</v>
      </c>
      <c r="F258" s="9">
        <v>0</v>
      </c>
      <c r="G258" s="64">
        <f t="shared" si="16"/>
        <v>144</v>
      </c>
    </row>
    <row r="259" spans="1:7">
      <c r="A259" s="215"/>
      <c r="B259" s="247"/>
      <c r="C259" s="8" t="s">
        <v>2050</v>
      </c>
      <c r="D259" s="9">
        <v>422</v>
      </c>
      <c r="E259" s="9">
        <v>144</v>
      </c>
      <c r="F259" s="9">
        <v>0</v>
      </c>
      <c r="G259" s="64">
        <f t="shared" si="16"/>
        <v>144</v>
      </c>
    </row>
    <row r="260" spans="1:7">
      <c r="A260" s="215"/>
      <c r="B260" s="247"/>
      <c r="C260" s="8" t="s">
        <v>2051</v>
      </c>
      <c r="D260" s="9">
        <v>497</v>
      </c>
      <c r="E260" s="9">
        <v>144</v>
      </c>
      <c r="F260" s="9">
        <v>0</v>
      </c>
      <c r="G260" s="64">
        <f t="shared" si="16"/>
        <v>144</v>
      </c>
    </row>
    <row r="261" spans="1:7">
      <c r="A261" s="215"/>
      <c r="B261" s="247"/>
      <c r="C261" s="8" t="s">
        <v>2052</v>
      </c>
      <c r="D261" s="9">
        <v>469</v>
      </c>
      <c r="E261" s="9">
        <v>144</v>
      </c>
      <c r="F261" s="9">
        <v>0</v>
      </c>
      <c r="G261" s="64">
        <f t="shared" si="16"/>
        <v>144</v>
      </c>
    </row>
    <row r="262" spans="1:7">
      <c r="A262" s="215"/>
      <c r="B262" s="247"/>
      <c r="C262" s="8" t="s">
        <v>2053</v>
      </c>
      <c r="D262" s="9">
        <v>454</v>
      </c>
      <c r="E262" s="9">
        <v>144</v>
      </c>
      <c r="F262" s="9">
        <v>0</v>
      </c>
      <c r="G262" s="64">
        <f t="shared" si="16"/>
        <v>144</v>
      </c>
    </row>
    <row r="263" spans="1:7">
      <c r="A263" s="215"/>
      <c r="B263" s="247"/>
      <c r="C263" s="8" t="s">
        <v>2054</v>
      </c>
      <c r="D263" s="9">
        <v>455</v>
      </c>
      <c r="E263" s="9">
        <v>144</v>
      </c>
      <c r="F263" s="9">
        <v>0</v>
      </c>
      <c r="G263" s="64">
        <f t="shared" si="16"/>
        <v>144</v>
      </c>
    </row>
    <row r="264" spans="1:7">
      <c r="A264" s="215"/>
      <c r="B264" s="247"/>
      <c r="C264" s="8" t="s">
        <v>2055</v>
      </c>
      <c r="D264" s="9">
        <v>432</v>
      </c>
      <c r="E264" s="9">
        <v>144</v>
      </c>
      <c r="F264" s="9">
        <v>0</v>
      </c>
      <c r="G264" s="64">
        <f t="shared" si="16"/>
        <v>144</v>
      </c>
    </row>
    <row r="265" spans="1:7">
      <c r="A265" s="215"/>
      <c r="B265" s="247"/>
      <c r="C265" s="8" t="s">
        <v>2056</v>
      </c>
      <c r="D265" s="9">
        <v>379</v>
      </c>
      <c r="E265" s="9">
        <v>144</v>
      </c>
      <c r="F265" s="9">
        <v>0</v>
      </c>
      <c r="G265" s="64">
        <f t="shared" si="16"/>
        <v>144</v>
      </c>
    </row>
    <row r="266" spans="1:7">
      <c r="A266" s="215"/>
      <c r="B266" s="247"/>
      <c r="C266" s="8" t="s">
        <v>2057</v>
      </c>
      <c r="D266" s="9">
        <v>485</v>
      </c>
      <c r="E266" s="9">
        <v>144</v>
      </c>
      <c r="F266" s="9">
        <v>0</v>
      </c>
      <c r="G266" s="64">
        <f t="shared" si="16"/>
        <v>144</v>
      </c>
    </row>
    <row r="267" spans="1:7">
      <c r="A267" s="215"/>
      <c r="B267" s="247"/>
      <c r="C267" s="8" t="s">
        <v>2058</v>
      </c>
      <c r="D267" s="9">
        <v>432</v>
      </c>
      <c r="E267" s="9">
        <v>144</v>
      </c>
      <c r="F267" s="9">
        <v>0</v>
      </c>
      <c r="G267" s="64">
        <f t="shared" si="16"/>
        <v>144</v>
      </c>
    </row>
    <row r="268" spans="1:7">
      <c r="A268" s="215"/>
      <c r="B268" s="247"/>
      <c r="C268" s="8" t="s">
        <v>2059</v>
      </c>
      <c r="D268" s="9">
        <v>548</v>
      </c>
      <c r="E268" s="9">
        <v>144</v>
      </c>
      <c r="F268" s="9">
        <v>0</v>
      </c>
      <c r="G268" s="64">
        <f t="shared" si="16"/>
        <v>144</v>
      </c>
    </row>
    <row r="269" spans="1:7">
      <c r="A269" s="215"/>
      <c r="B269" s="247"/>
      <c r="C269" s="8" t="s">
        <v>2060</v>
      </c>
      <c r="D269" s="9">
        <v>494</v>
      </c>
      <c r="E269" s="9">
        <v>144</v>
      </c>
      <c r="F269" s="9">
        <v>0</v>
      </c>
      <c r="G269" s="64">
        <f t="shared" si="16"/>
        <v>144</v>
      </c>
    </row>
    <row r="270" spans="1:7">
      <c r="A270" s="215"/>
      <c r="B270" s="247"/>
      <c r="C270" s="8" t="s">
        <v>2061</v>
      </c>
      <c r="D270" s="9">
        <v>539</v>
      </c>
      <c r="E270" s="9">
        <v>144</v>
      </c>
      <c r="F270" s="9">
        <v>0</v>
      </c>
      <c r="G270" s="64">
        <f t="shared" si="16"/>
        <v>144</v>
      </c>
    </row>
    <row r="271" spans="1:7">
      <c r="A271" s="215"/>
      <c r="B271" s="247"/>
      <c r="C271" s="8" t="s">
        <v>2062</v>
      </c>
      <c r="D271" s="9">
        <v>564</v>
      </c>
      <c r="E271" s="9">
        <v>144</v>
      </c>
      <c r="F271" s="9">
        <v>0</v>
      </c>
      <c r="G271" s="64">
        <f t="shared" si="16"/>
        <v>144</v>
      </c>
    </row>
    <row r="272" spans="1:7">
      <c r="A272" s="215"/>
      <c r="B272" s="247"/>
      <c r="C272" s="8" t="s">
        <v>2063</v>
      </c>
      <c r="D272" s="9">
        <v>604</v>
      </c>
      <c r="E272" s="9">
        <v>144</v>
      </c>
      <c r="F272" s="9">
        <v>0</v>
      </c>
      <c r="G272" s="64">
        <f t="shared" si="16"/>
        <v>144</v>
      </c>
    </row>
    <row r="273" spans="1:7" ht="19.5" thickBot="1">
      <c r="A273" s="215"/>
      <c r="B273" s="247"/>
      <c r="C273" s="48" t="s">
        <v>2064</v>
      </c>
      <c r="D273" s="20">
        <v>569</v>
      </c>
      <c r="E273" s="20">
        <v>144</v>
      </c>
      <c r="F273" s="20">
        <v>0</v>
      </c>
      <c r="G273" s="70">
        <f t="shared" si="16"/>
        <v>144</v>
      </c>
    </row>
    <row r="274" spans="1:7" ht="19.5" thickBot="1">
      <c r="A274" s="218"/>
      <c r="B274" s="234" t="s">
        <v>31</v>
      </c>
      <c r="C274" s="320"/>
      <c r="D274" s="26"/>
      <c r="E274" s="26">
        <f>SUM(E249:E273)</f>
        <v>3600</v>
      </c>
      <c r="F274" s="26">
        <f t="shared" ref="F274:G274" si="17">SUM(F249:F273)</f>
        <v>0</v>
      </c>
      <c r="G274" s="42">
        <f t="shared" si="17"/>
        <v>3600</v>
      </c>
    </row>
    <row r="275" spans="1:7">
      <c r="A275" s="215"/>
      <c r="B275" s="284"/>
      <c r="C275" s="403"/>
      <c r="D275" s="403"/>
      <c r="E275" s="285"/>
      <c r="F275" s="285"/>
      <c r="G275" s="286"/>
    </row>
    <row r="276" spans="1:7">
      <c r="A276" s="215"/>
      <c r="B276" s="437" t="s">
        <v>2076</v>
      </c>
      <c r="C276" s="1" t="s">
        <v>2514</v>
      </c>
      <c r="D276" s="2">
        <v>399</v>
      </c>
      <c r="E276" s="203" t="s">
        <v>2539</v>
      </c>
      <c r="F276" s="9">
        <v>0</v>
      </c>
      <c r="G276" s="64">
        <v>0</v>
      </c>
    </row>
    <row r="277" spans="1:7">
      <c r="A277" s="215"/>
      <c r="B277" s="438"/>
      <c r="C277" s="1" t="s">
        <v>2515</v>
      </c>
      <c r="D277" s="2">
        <v>333</v>
      </c>
      <c r="E277" s="247"/>
      <c r="F277" s="9">
        <v>0</v>
      </c>
      <c r="G277" s="64">
        <f t="shared" ref="G277:G300" si="18">E277+F277</f>
        <v>0</v>
      </c>
    </row>
    <row r="278" spans="1:7">
      <c r="A278" s="215"/>
      <c r="B278" s="438"/>
      <c r="C278" s="1" t="s">
        <v>2516</v>
      </c>
      <c r="D278" s="2">
        <v>294</v>
      </c>
      <c r="E278" s="247"/>
      <c r="F278" s="9">
        <v>0</v>
      </c>
      <c r="G278" s="64">
        <f t="shared" si="18"/>
        <v>0</v>
      </c>
    </row>
    <row r="279" spans="1:7">
      <c r="A279" s="215"/>
      <c r="B279" s="438"/>
      <c r="C279" s="1" t="s">
        <v>2517</v>
      </c>
      <c r="D279" s="2">
        <v>330</v>
      </c>
      <c r="E279" s="247"/>
      <c r="F279" s="9">
        <v>0</v>
      </c>
      <c r="G279" s="64">
        <f t="shared" si="18"/>
        <v>0</v>
      </c>
    </row>
    <row r="280" spans="1:7">
      <c r="A280" s="215"/>
      <c r="B280" s="438"/>
      <c r="C280" s="1" t="s">
        <v>2518</v>
      </c>
      <c r="D280" s="2">
        <v>318</v>
      </c>
      <c r="E280" s="247"/>
      <c r="F280" s="9">
        <v>0</v>
      </c>
      <c r="G280" s="64">
        <f t="shared" si="18"/>
        <v>0</v>
      </c>
    </row>
    <row r="281" spans="1:7">
      <c r="A281" s="215"/>
      <c r="B281" s="438"/>
      <c r="C281" s="1" t="s">
        <v>2519</v>
      </c>
      <c r="D281" s="2">
        <v>340</v>
      </c>
      <c r="E281" s="247"/>
      <c r="F281" s="9">
        <v>0</v>
      </c>
      <c r="G281" s="64">
        <f t="shared" si="18"/>
        <v>0</v>
      </c>
    </row>
    <row r="282" spans="1:7">
      <c r="A282" s="215"/>
      <c r="B282" s="438"/>
      <c r="C282" s="1" t="s">
        <v>2520</v>
      </c>
      <c r="D282" s="2">
        <v>337</v>
      </c>
      <c r="E282" s="247"/>
      <c r="F282" s="9">
        <v>0</v>
      </c>
      <c r="G282" s="64">
        <f t="shared" si="18"/>
        <v>0</v>
      </c>
    </row>
    <row r="283" spans="1:7">
      <c r="A283" s="215"/>
      <c r="B283" s="438"/>
      <c r="C283" s="1" t="s">
        <v>2521</v>
      </c>
      <c r="D283" s="2">
        <v>350</v>
      </c>
      <c r="E283" s="247"/>
      <c r="F283" s="9">
        <v>0</v>
      </c>
      <c r="G283" s="64">
        <f t="shared" si="18"/>
        <v>0</v>
      </c>
    </row>
    <row r="284" spans="1:7">
      <c r="A284" s="215"/>
      <c r="B284" s="438"/>
      <c r="C284" s="1" t="s">
        <v>2522</v>
      </c>
      <c r="D284" s="2">
        <v>340</v>
      </c>
      <c r="E284" s="247"/>
      <c r="F284" s="9">
        <v>0</v>
      </c>
      <c r="G284" s="64">
        <f t="shared" si="18"/>
        <v>0</v>
      </c>
    </row>
    <row r="285" spans="1:7">
      <c r="A285" s="215"/>
      <c r="B285" s="438"/>
      <c r="C285" s="1" t="s">
        <v>2523</v>
      </c>
      <c r="D285" s="2">
        <v>324</v>
      </c>
      <c r="E285" s="247"/>
      <c r="F285" s="9">
        <v>0</v>
      </c>
      <c r="G285" s="64">
        <f t="shared" si="18"/>
        <v>0</v>
      </c>
    </row>
    <row r="286" spans="1:7">
      <c r="A286" s="215"/>
      <c r="B286" s="438"/>
      <c r="C286" s="1" t="s">
        <v>2524</v>
      </c>
      <c r="D286" s="2">
        <v>368</v>
      </c>
      <c r="E286" s="247"/>
      <c r="F286" s="9">
        <v>0</v>
      </c>
      <c r="G286" s="64">
        <f t="shared" si="18"/>
        <v>0</v>
      </c>
    </row>
    <row r="287" spans="1:7">
      <c r="A287" s="215"/>
      <c r="B287" s="438"/>
      <c r="C287" s="1" t="s">
        <v>2525</v>
      </c>
      <c r="D287" s="2">
        <v>362</v>
      </c>
      <c r="E287" s="247"/>
      <c r="F287" s="9">
        <v>0</v>
      </c>
      <c r="G287" s="64">
        <f t="shared" si="18"/>
        <v>0</v>
      </c>
    </row>
    <row r="288" spans="1:7">
      <c r="A288" s="215"/>
      <c r="B288" s="438"/>
      <c r="C288" s="1" t="s">
        <v>2526</v>
      </c>
      <c r="D288" s="2">
        <v>324</v>
      </c>
      <c r="E288" s="247"/>
      <c r="F288" s="9">
        <v>0</v>
      </c>
      <c r="G288" s="64">
        <f t="shared" si="18"/>
        <v>0</v>
      </c>
    </row>
    <row r="289" spans="1:7">
      <c r="A289" s="215"/>
      <c r="B289" s="438"/>
      <c r="C289" s="1" t="s">
        <v>2527</v>
      </c>
      <c r="D289" s="2">
        <v>347</v>
      </c>
      <c r="E289" s="247"/>
      <c r="F289" s="9">
        <v>0</v>
      </c>
      <c r="G289" s="64">
        <f t="shared" si="18"/>
        <v>0</v>
      </c>
    </row>
    <row r="290" spans="1:7">
      <c r="A290" s="215"/>
      <c r="B290" s="438"/>
      <c r="C290" s="1" t="s">
        <v>2528</v>
      </c>
      <c r="D290" s="2">
        <v>358</v>
      </c>
      <c r="E290" s="247"/>
      <c r="F290" s="9">
        <v>0</v>
      </c>
      <c r="G290" s="64">
        <f t="shared" si="18"/>
        <v>0</v>
      </c>
    </row>
    <row r="291" spans="1:7">
      <c r="A291" s="215"/>
      <c r="B291" s="438"/>
      <c r="C291" s="1" t="s">
        <v>2529</v>
      </c>
      <c r="D291" s="2">
        <v>362</v>
      </c>
      <c r="E291" s="247"/>
      <c r="F291" s="9">
        <v>0</v>
      </c>
      <c r="G291" s="64">
        <f t="shared" si="18"/>
        <v>0</v>
      </c>
    </row>
    <row r="292" spans="1:7">
      <c r="A292" s="215"/>
      <c r="B292" s="438"/>
      <c r="C292" s="1" t="s">
        <v>2530</v>
      </c>
      <c r="D292" s="2">
        <v>297</v>
      </c>
      <c r="E292" s="247"/>
      <c r="F292" s="9">
        <v>0</v>
      </c>
      <c r="G292" s="64">
        <f t="shared" si="18"/>
        <v>0</v>
      </c>
    </row>
    <row r="293" spans="1:7">
      <c r="A293" s="215"/>
      <c r="B293" s="438"/>
      <c r="C293" s="1" t="s">
        <v>2531</v>
      </c>
      <c r="D293" s="2">
        <v>371</v>
      </c>
      <c r="E293" s="247"/>
      <c r="F293" s="9">
        <v>0</v>
      </c>
      <c r="G293" s="64">
        <f t="shared" si="18"/>
        <v>0</v>
      </c>
    </row>
    <row r="294" spans="1:7">
      <c r="A294" s="215"/>
      <c r="B294" s="438"/>
      <c r="C294" s="1" t="s">
        <v>2532</v>
      </c>
      <c r="D294" s="2">
        <v>392</v>
      </c>
      <c r="E294" s="247"/>
      <c r="F294" s="9">
        <v>0</v>
      </c>
      <c r="G294" s="64">
        <f t="shared" si="18"/>
        <v>0</v>
      </c>
    </row>
    <row r="295" spans="1:7">
      <c r="A295" s="215"/>
      <c r="B295" s="438"/>
      <c r="C295" s="1" t="s">
        <v>2533</v>
      </c>
      <c r="D295" s="2">
        <v>397</v>
      </c>
      <c r="E295" s="247"/>
      <c r="F295" s="9">
        <v>0</v>
      </c>
      <c r="G295" s="64">
        <f t="shared" si="18"/>
        <v>0</v>
      </c>
    </row>
    <row r="296" spans="1:7">
      <c r="A296" s="215"/>
      <c r="B296" s="438"/>
      <c r="C296" s="1" t="s">
        <v>2534</v>
      </c>
      <c r="D296" s="2">
        <v>373</v>
      </c>
      <c r="E296" s="247"/>
      <c r="F296" s="9">
        <v>0</v>
      </c>
      <c r="G296" s="64">
        <f t="shared" si="18"/>
        <v>0</v>
      </c>
    </row>
    <row r="297" spans="1:7">
      <c r="A297" s="215"/>
      <c r="B297" s="438"/>
      <c r="C297" s="1" t="s">
        <v>2535</v>
      </c>
      <c r="D297" s="2">
        <v>375</v>
      </c>
      <c r="E297" s="247"/>
      <c r="F297" s="9">
        <v>0</v>
      </c>
      <c r="G297" s="64">
        <f t="shared" si="18"/>
        <v>0</v>
      </c>
    </row>
    <row r="298" spans="1:7">
      <c r="A298" s="215"/>
      <c r="B298" s="438"/>
      <c r="C298" s="1" t="s">
        <v>2536</v>
      </c>
      <c r="D298" s="2">
        <v>426</v>
      </c>
      <c r="E298" s="247"/>
      <c r="F298" s="9">
        <v>0</v>
      </c>
      <c r="G298" s="64">
        <f t="shared" si="18"/>
        <v>0</v>
      </c>
    </row>
    <row r="299" spans="1:7">
      <c r="A299" s="215"/>
      <c r="B299" s="438"/>
      <c r="C299" s="1" t="s">
        <v>2537</v>
      </c>
      <c r="D299" s="2">
        <v>326</v>
      </c>
      <c r="E299" s="247"/>
      <c r="F299" s="9">
        <v>0</v>
      </c>
      <c r="G299" s="64">
        <f t="shared" si="18"/>
        <v>0</v>
      </c>
    </row>
    <row r="300" spans="1:7" ht="19.5" thickBot="1">
      <c r="A300" s="216"/>
      <c r="B300" s="439"/>
      <c r="C300" s="1" t="s">
        <v>2538</v>
      </c>
      <c r="D300" s="2">
        <v>378</v>
      </c>
      <c r="E300" s="248"/>
      <c r="F300" s="143">
        <v>0</v>
      </c>
      <c r="G300" s="160">
        <f t="shared" si="18"/>
        <v>0</v>
      </c>
    </row>
    <row r="301" spans="1:7" ht="19.5" thickBot="1">
      <c r="A301" s="234" t="s">
        <v>31</v>
      </c>
      <c r="B301" s="320"/>
      <c r="C301" s="409"/>
      <c r="D301" s="178"/>
      <c r="E301" s="26">
        <f>SUM(E276:E300)</f>
        <v>0</v>
      </c>
      <c r="F301" s="26">
        <f t="shared" ref="F301:G301" si="19">SUM(F276:F300)</f>
        <v>0</v>
      </c>
      <c r="G301" s="42">
        <f t="shared" si="19"/>
        <v>0</v>
      </c>
    </row>
    <row r="302" spans="1:7" ht="19.5" thickBot="1">
      <c r="A302" s="402"/>
      <c r="B302" s="403"/>
      <c r="C302" s="403"/>
      <c r="D302" s="403"/>
      <c r="E302" s="403"/>
      <c r="F302" s="403"/>
      <c r="G302" s="404"/>
    </row>
    <row r="303" spans="1:7" ht="19.5" thickBot="1">
      <c r="A303" s="204" t="s">
        <v>57</v>
      </c>
      <c r="B303" s="260"/>
      <c r="C303" s="205"/>
      <c r="D303" s="25"/>
      <c r="E303" s="26">
        <f>E301+E274+E240+E213+E179+E152+E117+E90+E59+E32</f>
        <v>32400</v>
      </c>
      <c r="F303" s="26">
        <f t="shared" ref="F303:G303" si="20">F301+F274+F240+F213+F179+F152+F117+F90+F59+F32</f>
        <v>0</v>
      </c>
      <c r="G303" s="42">
        <f t="shared" si="20"/>
        <v>32400</v>
      </c>
    </row>
  </sheetData>
  <mergeCells count="67">
    <mergeCell ref="B152:C152"/>
    <mergeCell ref="B179:C179"/>
    <mergeCell ref="B213:C213"/>
    <mergeCell ref="B215:B239"/>
    <mergeCell ref="E276:E300"/>
    <mergeCell ref="B240:C240"/>
    <mergeCell ref="D5:D6"/>
    <mergeCell ref="E5:F5"/>
    <mergeCell ref="G5:G6"/>
    <mergeCell ref="A2:G2"/>
    <mergeCell ref="A4:D4"/>
    <mergeCell ref="A5:A6"/>
    <mergeCell ref="B5:B6"/>
    <mergeCell ref="C5:C6"/>
    <mergeCell ref="B188:B212"/>
    <mergeCell ref="A7:A59"/>
    <mergeCell ref="A65:A117"/>
    <mergeCell ref="A127:A179"/>
    <mergeCell ref="A188:A240"/>
    <mergeCell ref="G186:G187"/>
    <mergeCell ref="B154:B178"/>
    <mergeCell ref="B7:B31"/>
    <mergeCell ref="B91:G91"/>
    <mergeCell ref="C192:C212"/>
    <mergeCell ref="C63:C64"/>
    <mergeCell ref="D63:D64"/>
    <mergeCell ref="E63:F63"/>
    <mergeCell ref="C50:C58"/>
    <mergeCell ref="B65:B89"/>
    <mergeCell ref="B92:B116"/>
    <mergeCell ref="B127:B151"/>
    <mergeCell ref="B33:G33"/>
    <mergeCell ref="B34:B58"/>
    <mergeCell ref="B59:C59"/>
    <mergeCell ref="B90:C90"/>
    <mergeCell ref="E186:F186"/>
    <mergeCell ref="B32:C32"/>
    <mergeCell ref="B153:G153"/>
    <mergeCell ref="A186:A187"/>
    <mergeCell ref="B186:B187"/>
    <mergeCell ref="C186:C187"/>
    <mergeCell ref="D186:D187"/>
    <mergeCell ref="A63:A64"/>
    <mergeCell ref="G63:G64"/>
    <mergeCell ref="A125:A126"/>
    <mergeCell ref="B125:B126"/>
    <mergeCell ref="C125:C126"/>
    <mergeCell ref="D125:D126"/>
    <mergeCell ref="E125:F125"/>
    <mergeCell ref="G125:G126"/>
    <mergeCell ref="B63:B64"/>
    <mergeCell ref="B117:C117"/>
    <mergeCell ref="B275:G275"/>
    <mergeCell ref="A302:G302"/>
    <mergeCell ref="A303:C303"/>
    <mergeCell ref="B214:G214"/>
    <mergeCell ref="A247:A248"/>
    <mergeCell ref="B247:B248"/>
    <mergeCell ref="C247:C248"/>
    <mergeCell ref="D247:D248"/>
    <mergeCell ref="E247:F247"/>
    <mergeCell ref="G247:G248"/>
    <mergeCell ref="B274:C274"/>
    <mergeCell ref="B276:B300"/>
    <mergeCell ref="A301:C301"/>
    <mergeCell ref="A249:A300"/>
    <mergeCell ref="B249:B273"/>
  </mergeCells>
  <pageMargins left="0.19685039370078741" right="0.19685039370078741" top="0.19685039370078741" bottom="0.19685039370078741" header="0.31496062992125984" footer="0.31496062992125984"/>
  <pageSetup paperSize="9" scale="7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2:N239"/>
  <sheetViews>
    <sheetView topLeftCell="A223" workbookViewId="0">
      <selection activeCell="A5" sqref="A5:G6"/>
    </sheetView>
  </sheetViews>
  <sheetFormatPr defaultRowHeight="18.75"/>
  <cols>
    <col min="1" max="1" width="16.7109375" style="77" customWidth="1"/>
    <col min="2" max="2" width="21.7109375" style="77" customWidth="1"/>
    <col min="3" max="3" width="27.42578125" style="77" customWidth="1"/>
    <col min="4" max="7" width="18.5703125" style="77" customWidth="1"/>
    <col min="8" max="16384" width="9.140625" style="77"/>
  </cols>
  <sheetData>
    <row r="2" spans="1:7" ht="51" customHeight="1">
      <c r="A2" s="339" t="s">
        <v>650</v>
      </c>
      <c r="B2" s="340"/>
      <c r="C2" s="340"/>
      <c r="D2" s="340"/>
      <c r="E2" s="340"/>
      <c r="F2" s="340"/>
      <c r="G2" s="340"/>
    </row>
    <row r="4" spans="1:7" ht="21" thickBot="1">
      <c r="A4" s="317" t="s">
        <v>2272</v>
      </c>
      <c r="B4" s="317"/>
      <c r="C4" s="317"/>
      <c r="D4" s="317"/>
      <c r="E4" s="7"/>
      <c r="F4" s="7"/>
      <c r="G4" s="7"/>
    </row>
    <row r="5" spans="1:7" ht="29.25" customHeight="1">
      <c r="A5" s="321" t="s">
        <v>679</v>
      </c>
      <c r="B5" s="323" t="s">
        <v>1</v>
      </c>
      <c r="C5" s="323" t="s">
        <v>2</v>
      </c>
      <c r="D5" s="323" t="s">
        <v>3</v>
      </c>
      <c r="E5" s="323" t="s">
        <v>593</v>
      </c>
      <c r="F5" s="323"/>
      <c r="G5" s="324" t="s">
        <v>594</v>
      </c>
    </row>
    <row r="6" spans="1:7" ht="29.25" customHeight="1" thickBot="1">
      <c r="A6" s="322"/>
      <c r="B6" s="223"/>
      <c r="C6" s="223"/>
      <c r="D6" s="223"/>
      <c r="E6" s="126" t="s">
        <v>75</v>
      </c>
      <c r="F6" s="30" t="s">
        <v>4</v>
      </c>
      <c r="G6" s="325"/>
    </row>
    <row r="7" spans="1:7">
      <c r="A7" s="338" t="s">
        <v>2077</v>
      </c>
      <c r="B7" s="413" t="s">
        <v>2273</v>
      </c>
      <c r="C7" s="161" t="s">
        <v>2078</v>
      </c>
      <c r="D7" s="28">
        <v>321</v>
      </c>
      <c r="E7" s="28">
        <v>160</v>
      </c>
      <c r="F7" s="28">
        <v>0</v>
      </c>
      <c r="G7" s="68">
        <f>F7+E7</f>
        <v>160</v>
      </c>
    </row>
    <row r="8" spans="1:7">
      <c r="A8" s="261"/>
      <c r="B8" s="278"/>
      <c r="C8" s="8" t="s">
        <v>2079</v>
      </c>
      <c r="D8" s="9">
        <v>283</v>
      </c>
      <c r="E8" s="9">
        <v>160</v>
      </c>
      <c r="F8" s="9">
        <v>0</v>
      </c>
      <c r="G8" s="64">
        <f t="shared" ref="G8:G31" si="0">F8+E8</f>
        <v>160</v>
      </c>
    </row>
    <row r="9" spans="1:7">
      <c r="A9" s="261"/>
      <c r="B9" s="278"/>
      <c r="C9" s="8" t="s">
        <v>2080</v>
      </c>
      <c r="D9" s="9">
        <v>215</v>
      </c>
      <c r="E9" s="9">
        <v>160</v>
      </c>
      <c r="F9" s="9">
        <v>0</v>
      </c>
      <c r="G9" s="64">
        <f t="shared" si="0"/>
        <v>160</v>
      </c>
    </row>
    <row r="10" spans="1:7">
      <c r="A10" s="261"/>
      <c r="B10" s="278"/>
      <c r="C10" s="8" t="s">
        <v>2081</v>
      </c>
      <c r="D10" s="9">
        <v>206</v>
      </c>
      <c r="E10" s="9">
        <v>160</v>
      </c>
      <c r="F10" s="9">
        <v>0</v>
      </c>
      <c r="G10" s="64">
        <f t="shared" si="0"/>
        <v>160</v>
      </c>
    </row>
    <row r="11" spans="1:7">
      <c r="A11" s="261"/>
      <c r="B11" s="278"/>
      <c r="C11" s="8" t="s">
        <v>2082</v>
      </c>
      <c r="D11" s="9">
        <v>209</v>
      </c>
      <c r="E11" s="9">
        <v>160</v>
      </c>
      <c r="F11" s="9">
        <v>0</v>
      </c>
      <c r="G11" s="64">
        <f t="shared" si="0"/>
        <v>160</v>
      </c>
    </row>
    <row r="12" spans="1:7">
      <c r="A12" s="261"/>
      <c r="B12" s="278"/>
      <c r="C12" s="8" t="s">
        <v>2083</v>
      </c>
      <c r="D12" s="9">
        <v>217</v>
      </c>
      <c r="E12" s="9">
        <v>160</v>
      </c>
      <c r="F12" s="9">
        <v>0</v>
      </c>
      <c r="G12" s="64">
        <f t="shared" si="0"/>
        <v>160</v>
      </c>
    </row>
    <row r="13" spans="1:7">
      <c r="A13" s="261"/>
      <c r="B13" s="278"/>
      <c r="C13" s="8" t="s">
        <v>2084</v>
      </c>
      <c r="D13" s="9">
        <v>280</v>
      </c>
      <c r="E13" s="9">
        <v>160</v>
      </c>
      <c r="F13" s="9">
        <v>0</v>
      </c>
      <c r="G13" s="64">
        <f t="shared" si="0"/>
        <v>160</v>
      </c>
    </row>
    <row r="14" spans="1:7">
      <c r="A14" s="261"/>
      <c r="B14" s="278"/>
      <c r="C14" s="8" t="s">
        <v>2085</v>
      </c>
      <c r="D14" s="9">
        <v>275</v>
      </c>
      <c r="E14" s="9">
        <v>160</v>
      </c>
      <c r="F14" s="9">
        <v>0</v>
      </c>
      <c r="G14" s="64">
        <f t="shared" si="0"/>
        <v>160</v>
      </c>
    </row>
    <row r="15" spans="1:7">
      <c r="A15" s="261"/>
      <c r="B15" s="278"/>
      <c r="C15" s="8" t="s">
        <v>2086</v>
      </c>
      <c r="D15" s="9">
        <v>218</v>
      </c>
      <c r="E15" s="9">
        <v>160</v>
      </c>
      <c r="F15" s="9">
        <v>0</v>
      </c>
      <c r="G15" s="64">
        <f t="shared" si="0"/>
        <v>160</v>
      </c>
    </row>
    <row r="16" spans="1:7">
      <c r="A16" s="261"/>
      <c r="B16" s="278"/>
      <c r="C16" s="8" t="s">
        <v>2087</v>
      </c>
      <c r="D16" s="9">
        <v>323</v>
      </c>
      <c r="E16" s="9">
        <v>160</v>
      </c>
      <c r="F16" s="9">
        <v>0</v>
      </c>
      <c r="G16" s="64">
        <f t="shared" si="0"/>
        <v>160</v>
      </c>
    </row>
    <row r="17" spans="1:7">
      <c r="A17" s="261"/>
      <c r="B17" s="278"/>
      <c r="C17" s="8" t="s">
        <v>2088</v>
      </c>
      <c r="D17" s="9">
        <v>326</v>
      </c>
      <c r="E17" s="9">
        <v>160</v>
      </c>
      <c r="F17" s="9">
        <v>0</v>
      </c>
      <c r="G17" s="64">
        <f t="shared" si="0"/>
        <v>160</v>
      </c>
    </row>
    <row r="18" spans="1:7">
      <c r="A18" s="261"/>
      <c r="B18" s="278"/>
      <c r="C18" s="8" t="s">
        <v>2089</v>
      </c>
      <c r="D18" s="9">
        <v>283</v>
      </c>
      <c r="E18" s="9">
        <v>160</v>
      </c>
      <c r="F18" s="9">
        <v>0</v>
      </c>
      <c r="G18" s="64">
        <f t="shared" si="0"/>
        <v>160</v>
      </c>
    </row>
    <row r="19" spans="1:7">
      <c r="A19" s="261"/>
      <c r="B19" s="278"/>
      <c r="C19" s="8" t="s">
        <v>2090</v>
      </c>
      <c r="D19" s="9">
        <v>281</v>
      </c>
      <c r="E19" s="9">
        <v>160</v>
      </c>
      <c r="F19" s="9">
        <v>0</v>
      </c>
      <c r="G19" s="64">
        <f t="shared" si="0"/>
        <v>160</v>
      </c>
    </row>
    <row r="20" spans="1:7">
      <c r="A20" s="261"/>
      <c r="B20" s="278"/>
      <c r="C20" s="8" t="s">
        <v>2091</v>
      </c>
      <c r="D20" s="9">
        <v>230</v>
      </c>
      <c r="E20" s="9">
        <v>160</v>
      </c>
      <c r="F20" s="9">
        <v>0</v>
      </c>
      <c r="G20" s="64">
        <f t="shared" si="0"/>
        <v>160</v>
      </c>
    </row>
    <row r="21" spans="1:7">
      <c r="A21" s="261"/>
      <c r="B21" s="278"/>
      <c r="C21" s="8" t="s">
        <v>2092</v>
      </c>
      <c r="D21" s="9">
        <v>273</v>
      </c>
      <c r="E21" s="9">
        <v>160</v>
      </c>
      <c r="F21" s="9">
        <v>0</v>
      </c>
      <c r="G21" s="64">
        <f t="shared" si="0"/>
        <v>160</v>
      </c>
    </row>
    <row r="22" spans="1:7">
      <c r="A22" s="261"/>
      <c r="B22" s="278"/>
      <c r="C22" s="8" t="s">
        <v>1898</v>
      </c>
      <c r="D22" s="9">
        <v>274</v>
      </c>
      <c r="E22" s="9">
        <v>160</v>
      </c>
      <c r="F22" s="9">
        <v>0</v>
      </c>
      <c r="G22" s="64">
        <f t="shared" si="0"/>
        <v>160</v>
      </c>
    </row>
    <row r="23" spans="1:7">
      <c r="A23" s="261"/>
      <c r="B23" s="278"/>
      <c r="C23" s="8" t="s">
        <v>2093</v>
      </c>
      <c r="D23" s="9">
        <v>331</v>
      </c>
      <c r="E23" s="9">
        <v>160</v>
      </c>
      <c r="F23" s="9">
        <v>0</v>
      </c>
      <c r="G23" s="64">
        <f t="shared" si="0"/>
        <v>160</v>
      </c>
    </row>
    <row r="24" spans="1:7">
      <c r="A24" s="261"/>
      <c r="B24" s="278"/>
      <c r="C24" s="8" t="s">
        <v>2094</v>
      </c>
      <c r="D24" s="9">
        <v>320</v>
      </c>
      <c r="E24" s="9">
        <v>160</v>
      </c>
      <c r="F24" s="9">
        <v>0</v>
      </c>
      <c r="G24" s="64">
        <f t="shared" si="0"/>
        <v>160</v>
      </c>
    </row>
    <row r="25" spans="1:7">
      <c r="A25" s="261"/>
      <c r="B25" s="278"/>
      <c r="C25" s="8" t="s">
        <v>2095</v>
      </c>
      <c r="D25" s="9">
        <v>356</v>
      </c>
      <c r="E25" s="9">
        <v>160</v>
      </c>
      <c r="F25" s="9">
        <v>0</v>
      </c>
      <c r="G25" s="64">
        <f t="shared" si="0"/>
        <v>160</v>
      </c>
    </row>
    <row r="26" spans="1:7">
      <c r="A26" s="261"/>
      <c r="B26" s="278"/>
      <c r="C26" s="8" t="s">
        <v>2096</v>
      </c>
      <c r="D26" s="9">
        <v>267</v>
      </c>
      <c r="E26" s="9">
        <v>160</v>
      </c>
      <c r="F26" s="9">
        <v>0</v>
      </c>
      <c r="G26" s="64">
        <f t="shared" si="0"/>
        <v>160</v>
      </c>
    </row>
    <row r="27" spans="1:7">
      <c r="A27" s="261"/>
      <c r="B27" s="278"/>
      <c r="C27" s="8" t="s">
        <v>2097</v>
      </c>
      <c r="D27" s="9">
        <v>270</v>
      </c>
      <c r="E27" s="9">
        <v>160</v>
      </c>
      <c r="F27" s="9">
        <v>0</v>
      </c>
      <c r="G27" s="64">
        <f t="shared" si="0"/>
        <v>160</v>
      </c>
    </row>
    <row r="28" spans="1:7" ht="18" customHeight="1">
      <c r="A28" s="261"/>
      <c r="B28" s="278"/>
      <c r="C28" s="8" t="s">
        <v>2098</v>
      </c>
      <c r="D28" s="9">
        <v>248</v>
      </c>
      <c r="E28" s="9">
        <v>160</v>
      </c>
      <c r="F28" s="9">
        <v>0</v>
      </c>
      <c r="G28" s="64">
        <f t="shared" si="0"/>
        <v>160</v>
      </c>
    </row>
    <row r="29" spans="1:7">
      <c r="A29" s="261"/>
      <c r="B29" s="278"/>
      <c r="C29" s="8" t="s">
        <v>2099</v>
      </c>
      <c r="D29" s="9">
        <v>258</v>
      </c>
      <c r="E29" s="9">
        <v>160</v>
      </c>
      <c r="F29" s="9">
        <v>0</v>
      </c>
      <c r="G29" s="64">
        <f t="shared" si="0"/>
        <v>160</v>
      </c>
    </row>
    <row r="30" spans="1:7">
      <c r="A30" s="261"/>
      <c r="B30" s="278"/>
      <c r="C30" s="8" t="s">
        <v>2100</v>
      </c>
      <c r="D30" s="9">
        <v>267</v>
      </c>
      <c r="E30" s="9">
        <v>160</v>
      </c>
      <c r="F30" s="9">
        <v>0</v>
      </c>
      <c r="G30" s="64">
        <f t="shared" si="0"/>
        <v>160</v>
      </c>
    </row>
    <row r="31" spans="1:7" ht="19.5" thickBot="1">
      <c r="A31" s="261"/>
      <c r="B31" s="279"/>
      <c r="C31" s="48" t="s">
        <v>2101</v>
      </c>
      <c r="D31" s="20">
        <v>262</v>
      </c>
      <c r="E31" s="20">
        <v>160</v>
      </c>
      <c r="F31" s="20">
        <v>0</v>
      </c>
      <c r="G31" s="70">
        <f t="shared" si="0"/>
        <v>160</v>
      </c>
    </row>
    <row r="32" spans="1:7" ht="19.5" thickBot="1">
      <c r="A32" s="261"/>
      <c r="B32" s="205" t="s">
        <v>31</v>
      </c>
      <c r="C32" s="320"/>
      <c r="D32" s="26"/>
      <c r="E32" s="26">
        <f>SUM(E7:E31)</f>
        <v>4000</v>
      </c>
      <c r="F32" s="26">
        <f t="shared" ref="F32:G32" si="1">SUM(F7:F31)</f>
        <v>0</v>
      </c>
      <c r="G32" s="42">
        <f t="shared" si="1"/>
        <v>4000</v>
      </c>
    </row>
    <row r="33" spans="1:7" ht="7.5" customHeight="1">
      <c r="A33" s="261"/>
      <c r="B33" s="258"/>
      <c r="C33" s="258"/>
      <c r="D33" s="258"/>
      <c r="E33" s="258"/>
      <c r="F33" s="258"/>
      <c r="G33" s="259"/>
    </row>
    <row r="34" spans="1:7">
      <c r="A34" s="261"/>
      <c r="B34" s="203" t="s">
        <v>2279</v>
      </c>
      <c r="C34" s="8" t="s">
        <v>2102</v>
      </c>
      <c r="D34" s="9">
        <v>288</v>
      </c>
      <c r="E34" s="9">
        <v>200</v>
      </c>
      <c r="F34" s="9">
        <v>0</v>
      </c>
      <c r="G34" s="64">
        <f>F34+E34</f>
        <v>200</v>
      </c>
    </row>
    <row r="35" spans="1:7">
      <c r="A35" s="261"/>
      <c r="B35" s="247"/>
      <c r="C35" s="8" t="s">
        <v>2103</v>
      </c>
      <c r="D35" s="9">
        <v>303</v>
      </c>
      <c r="E35" s="9">
        <v>200</v>
      </c>
      <c r="F35" s="9">
        <v>0</v>
      </c>
      <c r="G35" s="64">
        <f t="shared" ref="G35:G58" si="2">F35+E35</f>
        <v>200</v>
      </c>
    </row>
    <row r="36" spans="1:7">
      <c r="A36" s="261"/>
      <c r="B36" s="247"/>
      <c r="C36" s="8" t="s">
        <v>2104</v>
      </c>
      <c r="D36" s="9">
        <v>320</v>
      </c>
      <c r="E36" s="9">
        <v>200</v>
      </c>
      <c r="F36" s="9">
        <v>0</v>
      </c>
      <c r="G36" s="64">
        <f t="shared" si="2"/>
        <v>200</v>
      </c>
    </row>
    <row r="37" spans="1:7">
      <c r="A37" s="261"/>
      <c r="B37" s="247"/>
      <c r="C37" s="8" t="s">
        <v>2105</v>
      </c>
      <c r="D37" s="9">
        <v>232</v>
      </c>
      <c r="E37" s="9">
        <v>200</v>
      </c>
      <c r="F37" s="9">
        <v>0</v>
      </c>
      <c r="G37" s="64">
        <f t="shared" si="2"/>
        <v>200</v>
      </c>
    </row>
    <row r="38" spans="1:7">
      <c r="A38" s="261"/>
      <c r="B38" s="247"/>
      <c r="C38" s="8" t="s">
        <v>2106</v>
      </c>
      <c r="D38" s="9">
        <v>338</v>
      </c>
      <c r="E38" s="9">
        <v>200</v>
      </c>
      <c r="F38" s="9">
        <v>0</v>
      </c>
      <c r="G38" s="64">
        <f t="shared" si="2"/>
        <v>200</v>
      </c>
    </row>
    <row r="39" spans="1:7">
      <c r="A39" s="261"/>
      <c r="B39" s="247"/>
      <c r="C39" s="8" t="s">
        <v>2107</v>
      </c>
      <c r="D39" s="9">
        <v>275</v>
      </c>
      <c r="E39" s="9">
        <v>200</v>
      </c>
      <c r="F39" s="9">
        <v>0</v>
      </c>
      <c r="G39" s="64">
        <f t="shared" si="2"/>
        <v>200</v>
      </c>
    </row>
    <row r="40" spans="1:7">
      <c r="A40" s="261"/>
      <c r="B40" s="247"/>
      <c r="C40" s="8" t="s">
        <v>2108</v>
      </c>
      <c r="D40" s="9">
        <v>294</v>
      </c>
      <c r="E40" s="9">
        <v>200</v>
      </c>
      <c r="F40" s="9">
        <v>0</v>
      </c>
      <c r="G40" s="64">
        <f t="shared" si="2"/>
        <v>200</v>
      </c>
    </row>
    <row r="41" spans="1:7">
      <c r="A41" s="261"/>
      <c r="B41" s="247"/>
      <c r="C41" s="8" t="s">
        <v>2109</v>
      </c>
      <c r="D41" s="9">
        <v>382</v>
      </c>
      <c r="E41" s="9">
        <v>200</v>
      </c>
      <c r="F41" s="9">
        <v>0</v>
      </c>
      <c r="G41" s="64">
        <f t="shared" si="2"/>
        <v>200</v>
      </c>
    </row>
    <row r="42" spans="1:7">
      <c r="A42" s="261"/>
      <c r="B42" s="247"/>
      <c r="C42" s="8" t="s">
        <v>2110</v>
      </c>
      <c r="D42" s="9">
        <v>300</v>
      </c>
      <c r="E42" s="9">
        <v>200</v>
      </c>
      <c r="F42" s="9">
        <v>0</v>
      </c>
      <c r="G42" s="64">
        <f t="shared" si="2"/>
        <v>200</v>
      </c>
    </row>
    <row r="43" spans="1:7">
      <c r="A43" s="261"/>
      <c r="B43" s="247"/>
      <c r="C43" s="8" t="s">
        <v>1199</v>
      </c>
      <c r="D43" s="9">
        <v>298</v>
      </c>
      <c r="E43" s="9">
        <v>200</v>
      </c>
      <c r="F43" s="9">
        <v>0</v>
      </c>
      <c r="G43" s="64">
        <f t="shared" si="2"/>
        <v>200</v>
      </c>
    </row>
    <row r="44" spans="1:7">
      <c r="A44" s="261"/>
      <c r="B44" s="247"/>
      <c r="C44" s="8" t="s">
        <v>2111</v>
      </c>
      <c r="D44" s="9">
        <v>290</v>
      </c>
      <c r="E44" s="9">
        <v>200</v>
      </c>
      <c r="F44" s="9">
        <v>0</v>
      </c>
      <c r="G44" s="64">
        <f t="shared" si="2"/>
        <v>200</v>
      </c>
    </row>
    <row r="45" spans="1:7">
      <c r="A45" s="261"/>
      <c r="B45" s="247"/>
      <c r="C45" s="8" t="s">
        <v>2112</v>
      </c>
      <c r="D45" s="9">
        <v>308</v>
      </c>
      <c r="E45" s="9">
        <v>200</v>
      </c>
      <c r="F45" s="9">
        <v>0</v>
      </c>
      <c r="G45" s="64">
        <f t="shared" si="2"/>
        <v>200</v>
      </c>
    </row>
    <row r="46" spans="1:7">
      <c r="A46" s="261"/>
      <c r="B46" s="247"/>
      <c r="C46" s="8" t="s">
        <v>2113</v>
      </c>
      <c r="D46" s="9">
        <v>259</v>
      </c>
      <c r="E46" s="9">
        <v>200</v>
      </c>
      <c r="F46" s="9">
        <v>0</v>
      </c>
      <c r="G46" s="64">
        <f t="shared" si="2"/>
        <v>200</v>
      </c>
    </row>
    <row r="47" spans="1:7">
      <c r="A47" s="261"/>
      <c r="B47" s="247"/>
      <c r="C47" s="8" t="s">
        <v>2114</v>
      </c>
      <c r="D47" s="9">
        <v>304</v>
      </c>
      <c r="E47" s="9">
        <v>200</v>
      </c>
      <c r="F47" s="9">
        <v>0</v>
      </c>
      <c r="G47" s="64">
        <f t="shared" si="2"/>
        <v>200</v>
      </c>
    </row>
    <row r="48" spans="1:7">
      <c r="A48" s="261"/>
      <c r="B48" s="247"/>
      <c r="C48" s="8" t="s">
        <v>2115</v>
      </c>
      <c r="D48" s="9">
        <v>320</v>
      </c>
      <c r="E48" s="9">
        <v>200</v>
      </c>
      <c r="F48" s="9">
        <v>0</v>
      </c>
      <c r="G48" s="64">
        <f t="shared" si="2"/>
        <v>200</v>
      </c>
    </row>
    <row r="49" spans="1:7">
      <c r="A49" s="261"/>
      <c r="B49" s="247"/>
      <c r="C49" s="8" t="s">
        <v>2116</v>
      </c>
      <c r="D49" s="9">
        <v>310</v>
      </c>
      <c r="E49" s="9">
        <v>200</v>
      </c>
      <c r="F49" s="9">
        <v>0</v>
      </c>
      <c r="G49" s="64">
        <f t="shared" si="2"/>
        <v>200</v>
      </c>
    </row>
    <row r="50" spans="1:7">
      <c r="A50" s="261"/>
      <c r="B50" s="247"/>
      <c r="C50" s="8" t="s">
        <v>2117</v>
      </c>
      <c r="D50" s="9">
        <v>330</v>
      </c>
      <c r="E50" s="9">
        <v>200</v>
      </c>
      <c r="F50" s="9">
        <v>0</v>
      </c>
      <c r="G50" s="64">
        <f t="shared" si="2"/>
        <v>200</v>
      </c>
    </row>
    <row r="51" spans="1:7">
      <c r="A51" s="261"/>
      <c r="B51" s="247"/>
      <c r="C51" s="8" t="s">
        <v>2118</v>
      </c>
      <c r="D51" s="9">
        <v>255</v>
      </c>
      <c r="E51" s="9">
        <v>200</v>
      </c>
      <c r="F51" s="9">
        <v>0</v>
      </c>
      <c r="G51" s="64">
        <f t="shared" si="2"/>
        <v>200</v>
      </c>
    </row>
    <row r="52" spans="1:7">
      <c r="A52" s="261"/>
      <c r="B52" s="247"/>
      <c r="C52" s="8" t="s">
        <v>2119</v>
      </c>
      <c r="D52" s="9">
        <v>326</v>
      </c>
      <c r="E52" s="9">
        <v>200</v>
      </c>
      <c r="F52" s="9">
        <v>0</v>
      </c>
      <c r="G52" s="64">
        <f t="shared" si="2"/>
        <v>200</v>
      </c>
    </row>
    <row r="53" spans="1:7">
      <c r="A53" s="261"/>
      <c r="B53" s="247"/>
      <c r="C53" s="8" t="s">
        <v>2120</v>
      </c>
      <c r="D53" s="9">
        <v>415</v>
      </c>
      <c r="E53" s="9">
        <v>200</v>
      </c>
      <c r="F53" s="9">
        <v>0</v>
      </c>
      <c r="G53" s="64">
        <f t="shared" si="2"/>
        <v>200</v>
      </c>
    </row>
    <row r="54" spans="1:7">
      <c r="A54" s="261"/>
      <c r="B54" s="247"/>
      <c r="C54" s="8" t="s">
        <v>2121</v>
      </c>
      <c r="D54" s="9">
        <v>312</v>
      </c>
      <c r="E54" s="9">
        <v>200</v>
      </c>
      <c r="F54" s="9">
        <v>0</v>
      </c>
      <c r="G54" s="64">
        <f t="shared" si="2"/>
        <v>200</v>
      </c>
    </row>
    <row r="55" spans="1:7">
      <c r="A55" s="261"/>
      <c r="B55" s="247"/>
      <c r="C55" s="8" t="s">
        <v>2122</v>
      </c>
      <c r="D55" s="9">
        <v>362</v>
      </c>
      <c r="E55" s="9">
        <v>200</v>
      </c>
      <c r="F55" s="9">
        <v>0</v>
      </c>
      <c r="G55" s="64">
        <f t="shared" si="2"/>
        <v>200</v>
      </c>
    </row>
    <row r="56" spans="1:7">
      <c r="A56" s="261"/>
      <c r="B56" s="247"/>
      <c r="C56" s="8" t="s">
        <v>2123</v>
      </c>
      <c r="D56" s="9">
        <v>258</v>
      </c>
      <c r="E56" s="9">
        <v>200</v>
      </c>
      <c r="F56" s="9">
        <v>0</v>
      </c>
      <c r="G56" s="64">
        <f t="shared" si="2"/>
        <v>200</v>
      </c>
    </row>
    <row r="57" spans="1:7">
      <c r="A57" s="261"/>
      <c r="B57" s="247"/>
      <c r="C57" s="8" t="s">
        <v>2124</v>
      </c>
      <c r="D57" s="9">
        <v>297</v>
      </c>
      <c r="E57" s="9">
        <v>200</v>
      </c>
      <c r="F57" s="9">
        <v>0</v>
      </c>
      <c r="G57" s="64">
        <f t="shared" si="2"/>
        <v>200</v>
      </c>
    </row>
    <row r="58" spans="1:7" ht="19.5" thickBot="1">
      <c r="A58" s="261"/>
      <c r="B58" s="248"/>
      <c r="C58" s="48" t="s">
        <v>2125</v>
      </c>
      <c r="D58" s="20">
        <v>329</v>
      </c>
      <c r="E58" s="9">
        <v>200</v>
      </c>
      <c r="F58" s="20">
        <v>0</v>
      </c>
      <c r="G58" s="70">
        <f t="shared" si="2"/>
        <v>200</v>
      </c>
    </row>
    <row r="59" spans="1:7" ht="19.5" thickBot="1">
      <c r="A59" s="274"/>
      <c r="B59" s="205" t="s">
        <v>31</v>
      </c>
      <c r="C59" s="320"/>
      <c r="D59" s="26"/>
      <c r="E59" s="26">
        <f>SUM(E34:E58)</f>
        <v>5000</v>
      </c>
      <c r="F59" s="26">
        <f t="shared" ref="F59:G59" si="3">SUM(F34:F58)</f>
        <v>0</v>
      </c>
      <c r="G59" s="42">
        <f t="shared" si="3"/>
        <v>5000</v>
      </c>
    </row>
    <row r="60" spans="1:7">
      <c r="A60" s="82"/>
      <c r="B60" s="15"/>
      <c r="C60" s="15"/>
      <c r="D60" s="15"/>
      <c r="E60" s="15"/>
      <c r="F60" s="15"/>
      <c r="G60" s="15"/>
    </row>
    <row r="61" spans="1:7" ht="19.5" thickBot="1">
      <c r="A61" s="82"/>
      <c r="B61" s="15"/>
      <c r="C61" s="15"/>
      <c r="D61" s="15"/>
      <c r="E61" s="15"/>
      <c r="F61" s="15"/>
      <c r="G61" s="15"/>
    </row>
    <row r="62" spans="1:7" ht="32.25" customHeight="1">
      <c r="A62" s="321" t="s">
        <v>679</v>
      </c>
      <c r="B62" s="323" t="s">
        <v>1</v>
      </c>
      <c r="C62" s="323" t="s">
        <v>2</v>
      </c>
      <c r="D62" s="323" t="s">
        <v>3</v>
      </c>
      <c r="E62" s="323" t="s">
        <v>593</v>
      </c>
      <c r="F62" s="323"/>
      <c r="G62" s="324" t="s">
        <v>594</v>
      </c>
    </row>
    <row r="63" spans="1:7" ht="32.25" customHeight="1" thickBot="1">
      <c r="A63" s="322"/>
      <c r="B63" s="223"/>
      <c r="C63" s="223"/>
      <c r="D63" s="223"/>
      <c r="E63" s="126" t="s">
        <v>75</v>
      </c>
      <c r="F63" s="30" t="s">
        <v>4</v>
      </c>
      <c r="G63" s="325"/>
    </row>
    <row r="64" spans="1:7">
      <c r="A64" s="338" t="s">
        <v>2077</v>
      </c>
      <c r="B64" s="373" t="s">
        <v>2274</v>
      </c>
      <c r="C64" s="83" t="s">
        <v>2126</v>
      </c>
      <c r="D64" s="28">
        <v>336</v>
      </c>
      <c r="E64" s="28">
        <v>160</v>
      </c>
      <c r="F64" s="28">
        <v>0</v>
      </c>
      <c r="G64" s="68">
        <f>E64+F64</f>
        <v>160</v>
      </c>
    </row>
    <row r="65" spans="1:14">
      <c r="A65" s="261"/>
      <c r="B65" s="374"/>
      <c r="C65" s="8" t="s">
        <v>2127</v>
      </c>
      <c r="D65" s="9">
        <v>369</v>
      </c>
      <c r="E65" s="9">
        <v>160</v>
      </c>
      <c r="F65" s="9">
        <v>0</v>
      </c>
      <c r="G65" s="64">
        <f t="shared" ref="G65:G88" si="4">E65+F65</f>
        <v>160</v>
      </c>
      <c r="N65" s="138"/>
    </row>
    <row r="66" spans="1:14">
      <c r="A66" s="261"/>
      <c r="B66" s="374"/>
      <c r="C66" s="8" t="s">
        <v>2128</v>
      </c>
      <c r="D66" s="9">
        <v>448</v>
      </c>
      <c r="E66" s="9">
        <v>160</v>
      </c>
      <c r="F66" s="9">
        <v>0</v>
      </c>
      <c r="G66" s="64">
        <f t="shared" si="4"/>
        <v>160</v>
      </c>
    </row>
    <row r="67" spans="1:14">
      <c r="A67" s="261"/>
      <c r="B67" s="374"/>
      <c r="C67" s="8" t="s">
        <v>2129</v>
      </c>
      <c r="D67" s="9">
        <v>421</v>
      </c>
      <c r="E67" s="9">
        <v>160</v>
      </c>
      <c r="F67" s="9">
        <v>0</v>
      </c>
      <c r="G67" s="64">
        <f t="shared" si="4"/>
        <v>160</v>
      </c>
    </row>
    <row r="68" spans="1:14">
      <c r="A68" s="261"/>
      <c r="B68" s="374"/>
      <c r="C68" s="8" t="s">
        <v>2130</v>
      </c>
      <c r="D68" s="9">
        <v>439</v>
      </c>
      <c r="E68" s="9">
        <v>160</v>
      </c>
      <c r="F68" s="9">
        <v>0</v>
      </c>
      <c r="G68" s="64">
        <f t="shared" si="4"/>
        <v>160</v>
      </c>
    </row>
    <row r="69" spans="1:14">
      <c r="A69" s="261"/>
      <c r="B69" s="374"/>
      <c r="C69" s="8" t="s">
        <v>2131</v>
      </c>
      <c r="D69" s="9">
        <v>317</v>
      </c>
      <c r="E69" s="9">
        <v>160</v>
      </c>
      <c r="F69" s="9">
        <v>0</v>
      </c>
      <c r="G69" s="64">
        <f t="shared" si="4"/>
        <v>160</v>
      </c>
    </row>
    <row r="70" spans="1:14">
      <c r="A70" s="261"/>
      <c r="B70" s="374"/>
      <c r="C70" s="8" t="s">
        <v>2132</v>
      </c>
      <c r="D70" s="9">
        <v>433</v>
      </c>
      <c r="E70" s="9">
        <v>160</v>
      </c>
      <c r="F70" s="9">
        <v>0</v>
      </c>
      <c r="G70" s="64">
        <f t="shared" si="4"/>
        <v>160</v>
      </c>
    </row>
    <row r="71" spans="1:14">
      <c r="A71" s="261"/>
      <c r="B71" s="374"/>
      <c r="C71" s="8" t="s">
        <v>2133</v>
      </c>
      <c r="D71" s="9">
        <v>423</v>
      </c>
      <c r="E71" s="9">
        <v>160</v>
      </c>
      <c r="F71" s="9">
        <v>0</v>
      </c>
      <c r="G71" s="64">
        <f t="shared" si="4"/>
        <v>160</v>
      </c>
    </row>
    <row r="72" spans="1:14">
      <c r="A72" s="261"/>
      <c r="B72" s="374"/>
      <c r="C72" s="8" t="s">
        <v>2134</v>
      </c>
      <c r="D72" s="9">
        <v>364</v>
      </c>
      <c r="E72" s="9">
        <v>160</v>
      </c>
      <c r="F72" s="9">
        <v>0</v>
      </c>
      <c r="G72" s="64">
        <f t="shared" si="4"/>
        <v>160</v>
      </c>
    </row>
    <row r="73" spans="1:14">
      <c r="A73" s="261"/>
      <c r="B73" s="374"/>
      <c r="C73" s="8" t="s">
        <v>2135</v>
      </c>
      <c r="D73" s="9">
        <v>324</v>
      </c>
      <c r="E73" s="9">
        <v>160</v>
      </c>
      <c r="F73" s="9">
        <v>0</v>
      </c>
      <c r="G73" s="64">
        <f t="shared" si="4"/>
        <v>160</v>
      </c>
    </row>
    <row r="74" spans="1:14">
      <c r="A74" s="261"/>
      <c r="B74" s="374"/>
      <c r="C74" s="8" t="s">
        <v>2136</v>
      </c>
      <c r="D74" s="9">
        <v>409</v>
      </c>
      <c r="E74" s="9">
        <v>160</v>
      </c>
      <c r="F74" s="9">
        <v>0</v>
      </c>
      <c r="G74" s="64">
        <f t="shared" si="4"/>
        <v>160</v>
      </c>
    </row>
    <row r="75" spans="1:14">
      <c r="A75" s="261"/>
      <c r="B75" s="374"/>
      <c r="C75" s="8" t="s">
        <v>2137</v>
      </c>
      <c r="D75" s="9">
        <v>386</v>
      </c>
      <c r="E75" s="9">
        <v>160</v>
      </c>
      <c r="F75" s="9">
        <v>0</v>
      </c>
      <c r="G75" s="64">
        <f t="shared" si="4"/>
        <v>160</v>
      </c>
    </row>
    <row r="76" spans="1:14">
      <c r="A76" s="261"/>
      <c r="B76" s="374"/>
      <c r="C76" s="8" t="s">
        <v>2138</v>
      </c>
      <c r="D76" s="9">
        <v>338</v>
      </c>
      <c r="E76" s="9">
        <v>160</v>
      </c>
      <c r="F76" s="9">
        <v>0</v>
      </c>
      <c r="G76" s="64">
        <f t="shared" si="4"/>
        <v>160</v>
      </c>
    </row>
    <row r="77" spans="1:14">
      <c r="A77" s="261"/>
      <c r="B77" s="374"/>
      <c r="C77" s="8" t="s">
        <v>2139</v>
      </c>
      <c r="D77" s="9">
        <v>404</v>
      </c>
      <c r="E77" s="9">
        <v>160</v>
      </c>
      <c r="F77" s="9">
        <v>0</v>
      </c>
      <c r="G77" s="64">
        <f t="shared" si="4"/>
        <v>160</v>
      </c>
    </row>
    <row r="78" spans="1:14">
      <c r="A78" s="261"/>
      <c r="B78" s="374"/>
      <c r="C78" s="8" t="s">
        <v>2140</v>
      </c>
      <c r="D78" s="9">
        <v>336</v>
      </c>
      <c r="E78" s="9">
        <v>160</v>
      </c>
      <c r="F78" s="9">
        <v>0</v>
      </c>
      <c r="G78" s="64">
        <f t="shared" si="4"/>
        <v>160</v>
      </c>
    </row>
    <row r="79" spans="1:14">
      <c r="A79" s="261"/>
      <c r="B79" s="374"/>
      <c r="C79" s="8" t="s">
        <v>2141</v>
      </c>
      <c r="D79" s="9">
        <v>381</v>
      </c>
      <c r="E79" s="9">
        <v>160</v>
      </c>
      <c r="F79" s="9">
        <v>0</v>
      </c>
      <c r="G79" s="64">
        <f t="shared" si="4"/>
        <v>160</v>
      </c>
    </row>
    <row r="80" spans="1:14">
      <c r="A80" s="261"/>
      <c r="B80" s="374"/>
      <c r="C80" s="8" t="s">
        <v>2142</v>
      </c>
      <c r="D80" s="9">
        <v>341</v>
      </c>
      <c r="E80" s="9">
        <v>160</v>
      </c>
      <c r="F80" s="9">
        <v>0</v>
      </c>
      <c r="G80" s="64">
        <f t="shared" si="4"/>
        <v>160</v>
      </c>
    </row>
    <row r="81" spans="1:7">
      <c r="A81" s="261"/>
      <c r="B81" s="374"/>
      <c r="C81" s="8" t="s">
        <v>2143</v>
      </c>
      <c r="D81" s="9">
        <v>386</v>
      </c>
      <c r="E81" s="9">
        <v>160</v>
      </c>
      <c r="F81" s="9">
        <v>0</v>
      </c>
      <c r="G81" s="64">
        <f t="shared" si="4"/>
        <v>160</v>
      </c>
    </row>
    <row r="82" spans="1:7">
      <c r="A82" s="261"/>
      <c r="B82" s="374"/>
      <c r="C82" s="8" t="s">
        <v>2144</v>
      </c>
      <c r="D82" s="9">
        <v>431</v>
      </c>
      <c r="E82" s="9">
        <v>160</v>
      </c>
      <c r="F82" s="9">
        <v>0</v>
      </c>
      <c r="G82" s="64">
        <f t="shared" si="4"/>
        <v>160</v>
      </c>
    </row>
    <row r="83" spans="1:7">
      <c r="A83" s="261"/>
      <c r="B83" s="374"/>
      <c r="C83" s="8" t="s">
        <v>2145</v>
      </c>
      <c r="D83" s="9">
        <v>337</v>
      </c>
      <c r="E83" s="9">
        <v>160</v>
      </c>
      <c r="F83" s="9">
        <v>0</v>
      </c>
      <c r="G83" s="64">
        <f t="shared" si="4"/>
        <v>160</v>
      </c>
    </row>
    <row r="84" spans="1:7">
      <c r="A84" s="261"/>
      <c r="B84" s="374"/>
      <c r="C84" s="8" t="s">
        <v>2146</v>
      </c>
      <c r="D84" s="9">
        <v>384</v>
      </c>
      <c r="E84" s="9">
        <v>160</v>
      </c>
      <c r="F84" s="9">
        <v>0</v>
      </c>
      <c r="G84" s="64">
        <f t="shared" si="4"/>
        <v>160</v>
      </c>
    </row>
    <row r="85" spans="1:7">
      <c r="A85" s="261"/>
      <c r="B85" s="374"/>
      <c r="C85" s="8" t="s">
        <v>2147</v>
      </c>
      <c r="D85" s="9">
        <v>429</v>
      </c>
      <c r="E85" s="9">
        <v>160</v>
      </c>
      <c r="F85" s="9">
        <v>0</v>
      </c>
      <c r="G85" s="64">
        <f t="shared" si="4"/>
        <v>160</v>
      </c>
    </row>
    <row r="86" spans="1:7">
      <c r="A86" s="261"/>
      <c r="B86" s="374"/>
      <c r="C86" s="8" t="s">
        <v>2148</v>
      </c>
      <c r="D86" s="9">
        <v>378</v>
      </c>
      <c r="E86" s="9">
        <v>160</v>
      </c>
      <c r="F86" s="9">
        <v>0</v>
      </c>
      <c r="G86" s="64">
        <f t="shared" si="4"/>
        <v>160</v>
      </c>
    </row>
    <row r="87" spans="1:7">
      <c r="A87" s="261"/>
      <c r="B87" s="374"/>
      <c r="C87" s="8" t="s">
        <v>2149</v>
      </c>
      <c r="D87" s="9">
        <v>377</v>
      </c>
      <c r="E87" s="9">
        <v>160</v>
      </c>
      <c r="F87" s="9">
        <v>0</v>
      </c>
      <c r="G87" s="64">
        <f t="shared" si="4"/>
        <v>160</v>
      </c>
    </row>
    <row r="88" spans="1:7" ht="19.5" thickBot="1">
      <c r="A88" s="261"/>
      <c r="B88" s="374"/>
      <c r="C88" s="48" t="s">
        <v>2150</v>
      </c>
      <c r="D88" s="20">
        <v>461</v>
      </c>
      <c r="E88" s="20">
        <v>160</v>
      </c>
      <c r="F88" s="20">
        <v>0</v>
      </c>
      <c r="G88" s="70">
        <f t="shared" si="4"/>
        <v>160</v>
      </c>
    </row>
    <row r="89" spans="1:7" ht="19.5" thickBot="1">
      <c r="A89" s="261"/>
      <c r="B89" s="205" t="s">
        <v>31</v>
      </c>
      <c r="C89" s="320"/>
      <c r="D89" s="26"/>
      <c r="E89" s="26">
        <f>SUM(E64:E88)</f>
        <v>4000</v>
      </c>
      <c r="F89" s="26">
        <f t="shared" ref="F89:G89" si="5">SUM(F64:F88)</f>
        <v>0</v>
      </c>
      <c r="G89" s="42">
        <f t="shared" si="5"/>
        <v>4000</v>
      </c>
    </row>
    <row r="90" spans="1:7">
      <c r="A90" s="261"/>
      <c r="B90" s="258"/>
      <c r="C90" s="258"/>
      <c r="D90" s="258"/>
      <c r="E90" s="258"/>
      <c r="F90" s="258"/>
      <c r="G90" s="259"/>
    </row>
    <row r="91" spans="1:7">
      <c r="A91" s="261"/>
      <c r="B91" s="279" t="s">
        <v>2275</v>
      </c>
      <c r="C91" s="8" t="s">
        <v>2151</v>
      </c>
      <c r="D91" s="9">
        <v>310</v>
      </c>
      <c r="E91" s="9">
        <v>160</v>
      </c>
      <c r="F91" s="9">
        <v>0</v>
      </c>
      <c r="G91" s="64">
        <f>E91+F91</f>
        <v>160</v>
      </c>
    </row>
    <row r="92" spans="1:7">
      <c r="A92" s="261"/>
      <c r="B92" s="374"/>
      <c r="C92" s="8" t="s">
        <v>2152</v>
      </c>
      <c r="D92" s="9">
        <v>316</v>
      </c>
      <c r="E92" s="9">
        <v>160</v>
      </c>
      <c r="F92" s="9">
        <v>0</v>
      </c>
      <c r="G92" s="64">
        <f t="shared" ref="G92:G115" si="6">E92+F92</f>
        <v>160</v>
      </c>
    </row>
    <row r="93" spans="1:7">
      <c r="A93" s="261"/>
      <c r="B93" s="374"/>
      <c r="C93" s="8" t="s">
        <v>2153</v>
      </c>
      <c r="D93" s="9">
        <v>219</v>
      </c>
      <c r="E93" s="9">
        <v>160</v>
      </c>
      <c r="F93" s="9">
        <v>0</v>
      </c>
      <c r="G93" s="64">
        <f t="shared" si="6"/>
        <v>160</v>
      </c>
    </row>
    <row r="94" spans="1:7">
      <c r="A94" s="261"/>
      <c r="B94" s="374"/>
      <c r="C94" s="8" t="s">
        <v>2154</v>
      </c>
      <c r="D94" s="9">
        <v>259</v>
      </c>
      <c r="E94" s="9">
        <v>160</v>
      </c>
      <c r="F94" s="9">
        <v>0</v>
      </c>
      <c r="G94" s="64">
        <f t="shared" si="6"/>
        <v>160</v>
      </c>
    </row>
    <row r="95" spans="1:7">
      <c r="A95" s="261"/>
      <c r="B95" s="374"/>
      <c r="C95" s="8" t="s">
        <v>2155</v>
      </c>
      <c r="D95" s="9">
        <v>244</v>
      </c>
      <c r="E95" s="9">
        <v>160</v>
      </c>
      <c r="F95" s="9">
        <v>0</v>
      </c>
      <c r="G95" s="64">
        <f t="shared" si="6"/>
        <v>160</v>
      </c>
    </row>
    <row r="96" spans="1:7">
      <c r="A96" s="261"/>
      <c r="B96" s="374"/>
      <c r="C96" s="8" t="s">
        <v>2156</v>
      </c>
      <c r="D96" s="9">
        <v>285</v>
      </c>
      <c r="E96" s="9">
        <v>160</v>
      </c>
      <c r="F96" s="9">
        <v>0</v>
      </c>
      <c r="G96" s="64">
        <f t="shared" si="6"/>
        <v>160</v>
      </c>
    </row>
    <row r="97" spans="1:7">
      <c r="A97" s="261"/>
      <c r="B97" s="374"/>
      <c r="C97" s="8" t="s">
        <v>2157</v>
      </c>
      <c r="D97" s="9">
        <v>303</v>
      </c>
      <c r="E97" s="9">
        <v>160</v>
      </c>
      <c r="F97" s="9">
        <v>0</v>
      </c>
      <c r="G97" s="64">
        <f t="shared" si="6"/>
        <v>160</v>
      </c>
    </row>
    <row r="98" spans="1:7">
      <c r="A98" s="261"/>
      <c r="B98" s="374"/>
      <c r="C98" s="8" t="s">
        <v>2158</v>
      </c>
      <c r="D98" s="9">
        <v>325</v>
      </c>
      <c r="E98" s="9">
        <v>160</v>
      </c>
      <c r="F98" s="9">
        <v>0</v>
      </c>
      <c r="G98" s="64">
        <f t="shared" si="6"/>
        <v>160</v>
      </c>
    </row>
    <row r="99" spans="1:7">
      <c r="A99" s="261"/>
      <c r="B99" s="374"/>
      <c r="C99" s="8" t="s">
        <v>2159</v>
      </c>
      <c r="D99" s="9">
        <v>290</v>
      </c>
      <c r="E99" s="9">
        <v>160</v>
      </c>
      <c r="F99" s="9">
        <v>0</v>
      </c>
      <c r="G99" s="64">
        <f t="shared" si="6"/>
        <v>160</v>
      </c>
    </row>
    <row r="100" spans="1:7">
      <c r="A100" s="261"/>
      <c r="B100" s="374"/>
      <c r="C100" s="8" t="s">
        <v>2160</v>
      </c>
      <c r="D100" s="9">
        <v>327</v>
      </c>
      <c r="E100" s="9">
        <v>160</v>
      </c>
      <c r="F100" s="9">
        <v>0</v>
      </c>
      <c r="G100" s="64">
        <f t="shared" si="6"/>
        <v>160</v>
      </c>
    </row>
    <row r="101" spans="1:7">
      <c r="A101" s="261"/>
      <c r="B101" s="374"/>
      <c r="C101" s="8" t="s">
        <v>2161</v>
      </c>
      <c r="D101" s="9">
        <v>346</v>
      </c>
      <c r="E101" s="9">
        <v>160</v>
      </c>
      <c r="F101" s="9">
        <v>0</v>
      </c>
      <c r="G101" s="64">
        <f t="shared" si="6"/>
        <v>160</v>
      </c>
    </row>
    <row r="102" spans="1:7">
      <c r="A102" s="261"/>
      <c r="B102" s="374"/>
      <c r="C102" s="8" t="s">
        <v>560</v>
      </c>
      <c r="D102" s="9">
        <v>304</v>
      </c>
      <c r="E102" s="9">
        <v>160</v>
      </c>
      <c r="F102" s="9">
        <v>0</v>
      </c>
      <c r="G102" s="64">
        <f t="shared" si="6"/>
        <v>160</v>
      </c>
    </row>
    <row r="103" spans="1:7">
      <c r="A103" s="261"/>
      <c r="B103" s="374"/>
      <c r="C103" s="8" t="s">
        <v>2162</v>
      </c>
      <c r="D103" s="9">
        <v>306</v>
      </c>
      <c r="E103" s="9">
        <v>160</v>
      </c>
      <c r="F103" s="9">
        <v>0</v>
      </c>
      <c r="G103" s="64">
        <f t="shared" si="6"/>
        <v>160</v>
      </c>
    </row>
    <row r="104" spans="1:7">
      <c r="A104" s="261"/>
      <c r="B104" s="374"/>
      <c r="C104" s="8" t="s">
        <v>2163</v>
      </c>
      <c r="D104" s="9">
        <v>277</v>
      </c>
      <c r="E104" s="9">
        <v>160</v>
      </c>
      <c r="F104" s="9">
        <v>0</v>
      </c>
      <c r="G104" s="64">
        <f t="shared" si="6"/>
        <v>160</v>
      </c>
    </row>
    <row r="105" spans="1:7">
      <c r="A105" s="261"/>
      <c r="B105" s="374"/>
      <c r="C105" s="8" t="s">
        <v>2164</v>
      </c>
      <c r="D105" s="9">
        <v>251</v>
      </c>
      <c r="E105" s="9">
        <v>160</v>
      </c>
      <c r="F105" s="9">
        <v>0</v>
      </c>
      <c r="G105" s="64">
        <f t="shared" si="6"/>
        <v>160</v>
      </c>
    </row>
    <row r="106" spans="1:7">
      <c r="A106" s="261"/>
      <c r="B106" s="374"/>
      <c r="C106" s="8" t="s">
        <v>2165</v>
      </c>
      <c r="D106" s="9">
        <v>330</v>
      </c>
      <c r="E106" s="9">
        <v>160</v>
      </c>
      <c r="F106" s="9">
        <v>0</v>
      </c>
      <c r="G106" s="64">
        <f t="shared" si="6"/>
        <v>160</v>
      </c>
    </row>
    <row r="107" spans="1:7">
      <c r="A107" s="261"/>
      <c r="B107" s="374"/>
      <c r="C107" s="8" t="s">
        <v>2166</v>
      </c>
      <c r="D107" s="9">
        <v>334</v>
      </c>
      <c r="E107" s="9">
        <v>160</v>
      </c>
      <c r="F107" s="9">
        <v>0</v>
      </c>
      <c r="G107" s="64">
        <f t="shared" si="6"/>
        <v>160</v>
      </c>
    </row>
    <row r="108" spans="1:7">
      <c r="A108" s="261"/>
      <c r="B108" s="374"/>
      <c r="C108" s="8" t="s">
        <v>2167</v>
      </c>
      <c r="D108" s="9">
        <v>299</v>
      </c>
      <c r="E108" s="9">
        <v>160</v>
      </c>
      <c r="F108" s="9">
        <v>0</v>
      </c>
      <c r="G108" s="64">
        <f t="shared" si="6"/>
        <v>160</v>
      </c>
    </row>
    <row r="109" spans="1:7">
      <c r="A109" s="261"/>
      <c r="B109" s="374"/>
      <c r="C109" s="8" t="s">
        <v>2168</v>
      </c>
      <c r="D109" s="9">
        <v>300</v>
      </c>
      <c r="E109" s="9">
        <v>160</v>
      </c>
      <c r="F109" s="9">
        <v>0</v>
      </c>
      <c r="G109" s="64">
        <f t="shared" si="6"/>
        <v>160</v>
      </c>
    </row>
    <row r="110" spans="1:7">
      <c r="A110" s="261"/>
      <c r="B110" s="374"/>
      <c r="C110" s="8" t="s">
        <v>2169</v>
      </c>
      <c r="D110" s="9">
        <v>298</v>
      </c>
      <c r="E110" s="9">
        <v>160</v>
      </c>
      <c r="F110" s="9">
        <v>0</v>
      </c>
      <c r="G110" s="64">
        <f t="shared" si="6"/>
        <v>160</v>
      </c>
    </row>
    <row r="111" spans="1:7">
      <c r="A111" s="261"/>
      <c r="B111" s="374"/>
      <c r="C111" s="8" t="s">
        <v>2170</v>
      </c>
      <c r="D111" s="9">
        <v>297</v>
      </c>
      <c r="E111" s="9">
        <v>160</v>
      </c>
      <c r="F111" s="9">
        <v>0</v>
      </c>
      <c r="G111" s="64">
        <f t="shared" si="6"/>
        <v>160</v>
      </c>
    </row>
    <row r="112" spans="1:7">
      <c r="A112" s="261"/>
      <c r="B112" s="374"/>
      <c r="C112" s="8" t="s">
        <v>2171</v>
      </c>
      <c r="D112" s="9">
        <v>341</v>
      </c>
      <c r="E112" s="9">
        <v>160</v>
      </c>
      <c r="F112" s="9">
        <v>0</v>
      </c>
      <c r="G112" s="64">
        <f t="shared" si="6"/>
        <v>160</v>
      </c>
    </row>
    <row r="113" spans="1:7">
      <c r="A113" s="261"/>
      <c r="B113" s="374"/>
      <c r="C113" s="8" t="s">
        <v>2172</v>
      </c>
      <c r="D113" s="9">
        <v>310</v>
      </c>
      <c r="E113" s="9">
        <v>160</v>
      </c>
      <c r="F113" s="9">
        <v>0</v>
      </c>
      <c r="G113" s="64">
        <f t="shared" si="6"/>
        <v>160</v>
      </c>
    </row>
    <row r="114" spans="1:7">
      <c r="A114" s="261"/>
      <c r="B114" s="374"/>
      <c r="C114" s="8" t="s">
        <v>2173</v>
      </c>
      <c r="D114" s="9">
        <v>283</v>
      </c>
      <c r="E114" s="9">
        <v>160</v>
      </c>
      <c r="F114" s="9">
        <v>0</v>
      </c>
      <c r="G114" s="64">
        <f t="shared" si="6"/>
        <v>160</v>
      </c>
    </row>
    <row r="115" spans="1:7">
      <c r="A115" s="261"/>
      <c r="B115" s="277"/>
      <c r="C115" s="8" t="s">
        <v>2174</v>
      </c>
      <c r="D115" s="9">
        <v>384</v>
      </c>
      <c r="E115" s="9">
        <v>160</v>
      </c>
      <c r="F115" s="9">
        <v>0</v>
      </c>
      <c r="G115" s="64">
        <f t="shared" si="6"/>
        <v>160</v>
      </c>
    </row>
    <row r="116" spans="1:7" ht="23.25" customHeight="1" thickBot="1">
      <c r="A116" s="274"/>
      <c r="B116" s="222" t="s">
        <v>31</v>
      </c>
      <c r="C116" s="223"/>
      <c r="D116" s="30"/>
      <c r="E116" s="30">
        <f>SUM(E91:E115)</f>
        <v>4000</v>
      </c>
      <c r="F116" s="30">
        <f t="shared" ref="F116:G116" si="7">SUM(F91:F115)</f>
        <v>0</v>
      </c>
      <c r="G116" s="31">
        <f t="shared" si="7"/>
        <v>4000</v>
      </c>
    </row>
    <row r="117" spans="1:7" s="138" customFormat="1" ht="23.25" customHeight="1">
      <c r="A117" s="82"/>
      <c r="B117" s="15"/>
      <c r="C117" s="15"/>
      <c r="D117" s="15"/>
      <c r="E117" s="15"/>
      <c r="F117" s="15"/>
      <c r="G117" s="15"/>
    </row>
    <row r="118" spans="1:7" s="138" customFormat="1" ht="23.25" customHeight="1">
      <c r="A118" s="82"/>
      <c r="B118" s="15"/>
      <c r="C118" s="15"/>
      <c r="D118" s="15"/>
      <c r="E118" s="15"/>
      <c r="F118" s="15"/>
      <c r="G118" s="15"/>
    </row>
    <row r="119" spans="1:7" s="138" customFormat="1" ht="23.25" customHeight="1">
      <c r="A119" s="82"/>
      <c r="B119" s="15"/>
      <c r="C119" s="15"/>
      <c r="D119" s="15"/>
      <c r="E119" s="15"/>
      <c r="F119" s="15"/>
      <c r="G119" s="15"/>
    </row>
    <row r="120" spans="1:7" s="138" customFormat="1" ht="23.25" customHeight="1">
      <c r="A120" s="82"/>
      <c r="B120" s="15"/>
      <c r="C120" s="15"/>
      <c r="D120" s="15"/>
      <c r="E120" s="15"/>
      <c r="F120" s="15"/>
      <c r="G120" s="15"/>
    </row>
    <row r="121" spans="1:7" s="138" customFormat="1" ht="23.25" customHeight="1">
      <c r="A121" s="82"/>
      <c r="B121" s="15"/>
      <c r="C121" s="15"/>
      <c r="D121" s="15"/>
      <c r="E121" s="15"/>
      <c r="F121" s="15"/>
      <c r="G121" s="15"/>
    </row>
    <row r="122" spans="1:7" s="138" customFormat="1" ht="23.25" customHeight="1" thickBot="1">
      <c r="A122" s="82"/>
      <c r="B122" s="15"/>
      <c r="C122" s="15"/>
      <c r="D122" s="15"/>
      <c r="E122" s="15"/>
      <c r="F122" s="15"/>
      <c r="G122" s="15"/>
    </row>
    <row r="123" spans="1:7" s="138" customFormat="1" ht="30" customHeight="1">
      <c r="A123" s="321" t="s">
        <v>679</v>
      </c>
      <c r="B123" s="323" t="s">
        <v>1</v>
      </c>
      <c r="C123" s="323" t="s">
        <v>2</v>
      </c>
      <c r="D123" s="323" t="s">
        <v>3</v>
      </c>
      <c r="E123" s="323" t="s">
        <v>593</v>
      </c>
      <c r="F123" s="323"/>
      <c r="G123" s="324" t="s">
        <v>594</v>
      </c>
    </row>
    <row r="124" spans="1:7" s="138" customFormat="1" ht="30" customHeight="1" thickBot="1">
      <c r="A124" s="322"/>
      <c r="B124" s="223"/>
      <c r="C124" s="223"/>
      <c r="D124" s="223"/>
      <c r="E124" s="126" t="s">
        <v>75</v>
      </c>
      <c r="F124" s="30" t="s">
        <v>4</v>
      </c>
      <c r="G124" s="325"/>
    </row>
    <row r="125" spans="1:7">
      <c r="A125" s="411" t="s">
        <v>2077</v>
      </c>
      <c r="B125" s="405" t="s">
        <v>2280</v>
      </c>
      <c r="C125" s="32" t="s">
        <v>2175</v>
      </c>
      <c r="D125" s="22">
        <v>311</v>
      </c>
      <c r="E125" s="22">
        <v>160</v>
      </c>
      <c r="F125" s="22">
        <v>0</v>
      </c>
      <c r="G125" s="22">
        <f>E125+F125</f>
        <v>160</v>
      </c>
    </row>
    <row r="126" spans="1:7">
      <c r="A126" s="224"/>
      <c r="B126" s="247"/>
      <c r="C126" s="8" t="s">
        <v>2176</v>
      </c>
      <c r="D126" s="9">
        <v>318</v>
      </c>
      <c r="E126" s="9">
        <v>160</v>
      </c>
      <c r="F126" s="9">
        <v>0</v>
      </c>
      <c r="G126" s="9">
        <f t="shared" ref="G126:G149" si="8">E126+F126</f>
        <v>160</v>
      </c>
    </row>
    <row r="127" spans="1:7">
      <c r="A127" s="224"/>
      <c r="B127" s="247"/>
      <c r="C127" s="8" t="s">
        <v>2177</v>
      </c>
      <c r="D127" s="9">
        <v>292</v>
      </c>
      <c r="E127" s="9">
        <v>160</v>
      </c>
      <c r="F127" s="9">
        <v>0</v>
      </c>
      <c r="G127" s="9">
        <f t="shared" si="8"/>
        <v>160</v>
      </c>
    </row>
    <row r="128" spans="1:7">
      <c r="A128" s="224"/>
      <c r="B128" s="247"/>
      <c r="C128" s="8" t="s">
        <v>2178</v>
      </c>
      <c r="D128" s="9">
        <v>327</v>
      </c>
      <c r="E128" s="9">
        <v>160</v>
      </c>
      <c r="F128" s="9">
        <v>0</v>
      </c>
      <c r="G128" s="9">
        <f t="shared" si="8"/>
        <v>160</v>
      </c>
    </row>
    <row r="129" spans="1:7">
      <c r="A129" s="224"/>
      <c r="B129" s="247"/>
      <c r="C129" s="8" t="s">
        <v>2179</v>
      </c>
      <c r="D129" s="9">
        <v>264</v>
      </c>
      <c r="E129" s="9">
        <v>160</v>
      </c>
      <c r="F129" s="9">
        <v>0</v>
      </c>
      <c r="G129" s="9">
        <f t="shared" si="8"/>
        <v>160</v>
      </c>
    </row>
    <row r="130" spans="1:7">
      <c r="A130" s="224"/>
      <c r="B130" s="247"/>
      <c r="C130" s="8" t="s">
        <v>2180</v>
      </c>
      <c r="D130" s="9">
        <v>289</v>
      </c>
      <c r="E130" s="9">
        <v>160</v>
      </c>
      <c r="F130" s="9">
        <v>0</v>
      </c>
      <c r="G130" s="9">
        <f t="shared" si="8"/>
        <v>160</v>
      </c>
    </row>
    <row r="131" spans="1:7">
      <c r="A131" s="224"/>
      <c r="B131" s="247"/>
      <c r="C131" s="8" t="s">
        <v>2181</v>
      </c>
      <c r="D131" s="9">
        <v>291</v>
      </c>
      <c r="E131" s="9">
        <v>160</v>
      </c>
      <c r="F131" s="9">
        <v>0</v>
      </c>
      <c r="G131" s="9">
        <f t="shared" si="8"/>
        <v>160</v>
      </c>
    </row>
    <row r="132" spans="1:7">
      <c r="A132" s="224"/>
      <c r="B132" s="247"/>
      <c r="C132" s="8" t="s">
        <v>2182</v>
      </c>
      <c r="D132" s="9">
        <v>346</v>
      </c>
      <c r="E132" s="9">
        <v>160</v>
      </c>
      <c r="F132" s="9">
        <v>0</v>
      </c>
      <c r="G132" s="9">
        <f t="shared" si="8"/>
        <v>160</v>
      </c>
    </row>
    <row r="133" spans="1:7" ht="37.5">
      <c r="A133" s="224"/>
      <c r="B133" s="247"/>
      <c r="C133" s="8" t="s">
        <v>2183</v>
      </c>
      <c r="D133" s="9">
        <v>300</v>
      </c>
      <c r="E133" s="9">
        <v>160</v>
      </c>
      <c r="F133" s="9">
        <v>0</v>
      </c>
      <c r="G133" s="9">
        <f t="shared" si="8"/>
        <v>160</v>
      </c>
    </row>
    <row r="134" spans="1:7">
      <c r="A134" s="224"/>
      <c r="B134" s="247"/>
      <c r="C134" s="8" t="s">
        <v>2184</v>
      </c>
      <c r="D134" s="9">
        <v>285</v>
      </c>
      <c r="E134" s="9">
        <v>160</v>
      </c>
      <c r="F134" s="9">
        <v>0</v>
      </c>
      <c r="G134" s="9">
        <f t="shared" si="8"/>
        <v>160</v>
      </c>
    </row>
    <row r="135" spans="1:7">
      <c r="A135" s="224"/>
      <c r="B135" s="247"/>
      <c r="C135" s="8" t="s">
        <v>2185</v>
      </c>
      <c r="D135" s="9">
        <v>305</v>
      </c>
      <c r="E135" s="9">
        <v>160</v>
      </c>
      <c r="F135" s="9">
        <v>0</v>
      </c>
      <c r="G135" s="9">
        <f t="shared" si="8"/>
        <v>160</v>
      </c>
    </row>
    <row r="136" spans="1:7">
      <c r="A136" s="224"/>
      <c r="B136" s="247"/>
      <c r="C136" s="8" t="s">
        <v>2186</v>
      </c>
      <c r="D136" s="9">
        <v>325</v>
      </c>
      <c r="E136" s="9">
        <v>160</v>
      </c>
      <c r="F136" s="9">
        <v>0</v>
      </c>
      <c r="G136" s="9">
        <f t="shared" si="8"/>
        <v>160</v>
      </c>
    </row>
    <row r="137" spans="1:7">
      <c r="A137" s="224"/>
      <c r="B137" s="247"/>
      <c r="C137" s="8" t="s">
        <v>2187</v>
      </c>
      <c r="D137" s="9">
        <v>332</v>
      </c>
      <c r="E137" s="9">
        <v>160</v>
      </c>
      <c r="F137" s="9">
        <v>0</v>
      </c>
      <c r="G137" s="9">
        <f t="shared" si="8"/>
        <v>160</v>
      </c>
    </row>
    <row r="138" spans="1:7">
      <c r="A138" s="224"/>
      <c r="B138" s="247"/>
      <c r="C138" s="8" t="s">
        <v>2188</v>
      </c>
      <c r="D138" s="9">
        <v>281</v>
      </c>
      <c r="E138" s="9">
        <v>160</v>
      </c>
      <c r="F138" s="9">
        <v>0</v>
      </c>
      <c r="G138" s="9">
        <f t="shared" si="8"/>
        <v>160</v>
      </c>
    </row>
    <row r="139" spans="1:7">
      <c r="A139" s="224"/>
      <c r="B139" s="247"/>
      <c r="C139" s="8" t="s">
        <v>2189</v>
      </c>
      <c r="D139" s="9">
        <v>302</v>
      </c>
      <c r="E139" s="9">
        <v>160</v>
      </c>
      <c r="F139" s="9">
        <v>0</v>
      </c>
      <c r="G139" s="9">
        <f t="shared" si="8"/>
        <v>160</v>
      </c>
    </row>
    <row r="140" spans="1:7">
      <c r="A140" s="224"/>
      <c r="B140" s="247"/>
      <c r="C140" s="8" t="s">
        <v>2190</v>
      </c>
      <c r="D140" s="9">
        <v>386</v>
      </c>
      <c r="E140" s="9">
        <v>160</v>
      </c>
      <c r="F140" s="9">
        <v>0</v>
      </c>
      <c r="G140" s="9">
        <f t="shared" si="8"/>
        <v>160</v>
      </c>
    </row>
    <row r="141" spans="1:7">
      <c r="A141" s="224"/>
      <c r="B141" s="247"/>
      <c r="C141" s="8" t="s">
        <v>2191</v>
      </c>
      <c r="D141" s="9">
        <v>329</v>
      </c>
      <c r="E141" s="9">
        <v>160</v>
      </c>
      <c r="F141" s="9">
        <v>0</v>
      </c>
      <c r="G141" s="9">
        <f t="shared" si="8"/>
        <v>160</v>
      </c>
    </row>
    <row r="142" spans="1:7">
      <c r="A142" s="224"/>
      <c r="B142" s="247"/>
      <c r="C142" s="8" t="s">
        <v>2192</v>
      </c>
      <c r="D142" s="9">
        <v>294</v>
      </c>
      <c r="E142" s="9">
        <v>160</v>
      </c>
      <c r="F142" s="9">
        <v>0</v>
      </c>
      <c r="G142" s="9">
        <f t="shared" si="8"/>
        <v>160</v>
      </c>
    </row>
    <row r="143" spans="1:7">
      <c r="A143" s="224"/>
      <c r="B143" s="247"/>
      <c r="C143" s="8" t="s">
        <v>2193</v>
      </c>
      <c r="D143" s="9">
        <v>320</v>
      </c>
      <c r="E143" s="9">
        <v>160</v>
      </c>
      <c r="F143" s="9">
        <v>0</v>
      </c>
      <c r="G143" s="9">
        <f t="shared" si="8"/>
        <v>160</v>
      </c>
    </row>
    <row r="144" spans="1:7">
      <c r="A144" s="224"/>
      <c r="B144" s="247"/>
      <c r="C144" s="8" t="s">
        <v>2194</v>
      </c>
      <c r="D144" s="9">
        <v>308</v>
      </c>
      <c r="E144" s="9">
        <v>160</v>
      </c>
      <c r="F144" s="9">
        <v>0</v>
      </c>
      <c r="G144" s="9">
        <f t="shared" si="8"/>
        <v>160</v>
      </c>
    </row>
    <row r="145" spans="1:7">
      <c r="A145" s="224"/>
      <c r="B145" s="247"/>
      <c r="C145" s="8" t="s">
        <v>2195</v>
      </c>
      <c r="D145" s="9">
        <v>316</v>
      </c>
      <c r="E145" s="9">
        <v>160</v>
      </c>
      <c r="F145" s="9">
        <v>0</v>
      </c>
      <c r="G145" s="9">
        <f t="shared" si="8"/>
        <v>160</v>
      </c>
    </row>
    <row r="146" spans="1:7">
      <c r="A146" s="224"/>
      <c r="B146" s="247"/>
      <c r="C146" s="8" t="s">
        <v>2196</v>
      </c>
      <c r="D146" s="9">
        <v>336</v>
      </c>
      <c r="E146" s="9">
        <v>160</v>
      </c>
      <c r="F146" s="9">
        <v>0</v>
      </c>
      <c r="G146" s="9">
        <f t="shared" si="8"/>
        <v>160</v>
      </c>
    </row>
    <row r="147" spans="1:7">
      <c r="A147" s="224"/>
      <c r="B147" s="247"/>
      <c r="C147" s="8" t="s">
        <v>2197</v>
      </c>
      <c r="D147" s="9">
        <v>312</v>
      </c>
      <c r="E147" s="9">
        <v>160</v>
      </c>
      <c r="F147" s="9">
        <v>0</v>
      </c>
      <c r="G147" s="9">
        <f t="shared" si="8"/>
        <v>160</v>
      </c>
    </row>
    <row r="148" spans="1:7">
      <c r="A148" s="224"/>
      <c r="B148" s="247"/>
      <c r="C148" s="8" t="s">
        <v>2198</v>
      </c>
      <c r="D148" s="9">
        <v>335</v>
      </c>
      <c r="E148" s="9">
        <v>160</v>
      </c>
      <c r="F148" s="9">
        <v>0</v>
      </c>
      <c r="G148" s="9">
        <f t="shared" si="8"/>
        <v>160</v>
      </c>
    </row>
    <row r="149" spans="1:7" ht="19.5" thickBot="1">
      <c r="A149" s="224"/>
      <c r="B149" s="247"/>
      <c r="C149" s="48" t="s">
        <v>2199</v>
      </c>
      <c r="D149" s="20">
        <v>396</v>
      </c>
      <c r="E149" s="20">
        <v>160</v>
      </c>
      <c r="F149" s="20">
        <v>0</v>
      </c>
      <c r="G149" s="20">
        <f t="shared" si="8"/>
        <v>160</v>
      </c>
    </row>
    <row r="150" spans="1:7" ht="19.5" thickBot="1">
      <c r="A150" s="224"/>
      <c r="B150" s="234" t="s">
        <v>31</v>
      </c>
      <c r="C150" s="320"/>
      <c r="D150" s="26"/>
      <c r="E150" s="26">
        <f>SUM(E125:E149)</f>
        <v>4000</v>
      </c>
      <c r="F150" s="26">
        <f t="shared" ref="F150:G150" si="9">SUM(F125:F149)</f>
        <v>0</v>
      </c>
      <c r="G150" s="42">
        <f t="shared" si="9"/>
        <v>4000</v>
      </c>
    </row>
    <row r="151" spans="1:7" ht="19.5" thickBot="1">
      <c r="A151" s="224"/>
      <c r="B151" s="414"/>
      <c r="C151" s="403"/>
      <c r="D151" s="403"/>
      <c r="E151" s="403"/>
      <c r="F151" s="403"/>
      <c r="G151" s="263"/>
    </row>
    <row r="152" spans="1:7">
      <c r="A152" s="224"/>
      <c r="B152" s="329" t="s">
        <v>2276</v>
      </c>
      <c r="C152" s="83" t="s">
        <v>2200</v>
      </c>
      <c r="D152" s="28">
        <v>388</v>
      </c>
      <c r="E152" s="28">
        <v>160</v>
      </c>
      <c r="F152" s="28">
        <v>0</v>
      </c>
      <c r="G152" s="68">
        <f>+E152</f>
        <v>160</v>
      </c>
    </row>
    <row r="153" spans="1:7">
      <c r="A153" s="224"/>
      <c r="B153" s="247"/>
      <c r="C153" s="8" t="s">
        <v>2201</v>
      </c>
      <c r="D153" s="9">
        <v>370</v>
      </c>
      <c r="E153" s="9">
        <v>160</v>
      </c>
      <c r="F153" s="9">
        <v>0</v>
      </c>
      <c r="G153" s="64">
        <f t="shared" ref="G153:G176" si="10">+E153</f>
        <v>160</v>
      </c>
    </row>
    <row r="154" spans="1:7">
      <c r="A154" s="224"/>
      <c r="B154" s="247"/>
      <c r="C154" s="8" t="s">
        <v>2202</v>
      </c>
      <c r="D154" s="9">
        <v>406</v>
      </c>
      <c r="E154" s="9">
        <v>160</v>
      </c>
      <c r="F154" s="9">
        <v>0</v>
      </c>
      <c r="G154" s="64">
        <f t="shared" si="10"/>
        <v>160</v>
      </c>
    </row>
    <row r="155" spans="1:7">
      <c r="A155" s="224"/>
      <c r="B155" s="247"/>
      <c r="C155" s="8" t="s">
        <v>2203</v>
      </c>
      <c r="D155" s="9">
        <v>322</v>
      </c>
      <c r="E155" s="9">
        <v>160</v>
      </c>
      <c r="F155" s="9">
        <v>0</v>
      </c>
      <c r="G155" s="64">
        <f t="shared" si="10"/>
        <v>160</v>
      </c>
    </row>
    <row r="156" spans="1:7">
      <c r="A156" s="224"/>
      <c r="B156" s="247"/>
      <c r="C156" s="8" t="s">
        <v>2204</v>
      </c>
      <c r="D156" s="9">
        <v>333</v>
      </c>
      <c r="E156" s="9">
        <v>160</v>
      </c>
      <c r="F156" s="9">
        <v>0</v>
      </c>
      <c r="G156" s="64">
        <f t="shared" si="10"/>
        <v>160</v>
      </c>
    </row>
    <row r="157" spans="1:7">
      <c r="A157" s="224"/>
      <c r="B157" s="247"/>
      <c r="C157" s="8" t="s">
        <v>2205</v>
      </c>
      <c r="D157" s="9">
        <v>314</v>
      </c>
      <c r="E157" s="9">
        <v>160</v>
      </c>
      <c r="F157" s="9">
        <v>0</v>
      </c>
      <c r="G157" s="64">
        <f t="shared" si="10"/>
        <v>160</v>
      </c>
    </row>
    <row r="158" spans="1:7">
      <c r="A158" s="224"/>
      <c r="B158" s="247"/>
      <c r="C158" s="8" t="s">
        <v>2206</v>
      </c>
      <c r="D158" s="9">
        <v>397</v>
      </c>
      <c r="E158" s="9">
        <v>160</v>
      </c>
      <c r="F158" s="9">
        <v>0</v>
      </c>
      <c r="G158" s="64">
        <f t="shared" si="10"/>
        <v>160</v>
      </c>
    </row>
    <row r="159" spans="1:7">
      <c r="A159" s="224"/>
      <c r="B159" s="247"/>
      <c r="C159" s="8" t="s">
        <v>2207</v>
      </c>
      <c r="D159" s="9">
        <v>308</v>
      </c>
      <c r="E159" s="9">
        <v>160</v>
      </c>
      <c r="F159" s="9">
        <v>0</v>
      </c>
      <c r="G159" s="64">
        <f t="shared" si="10"/>
        <v>160</v>
      </c>
    </row>
    <row r="160" spans="1:7">
      <c r="A160" s="224"/>
      <c r="B160" s="247"/>
      <c r="C160" s="8" t="s">
        <v>2208</v>
      </c>
      <c r="D160" s="9">
        <v>324</v>
      </c>
      <c r="E160" s="9">
        <v>160</v>
      </c>
      <c r="F160" s="9">
        <v>0</v>
      </c>
      <c r="G160" s="64">
        <f t="shared" si="10"/>
        <v>160</v>
      </c>
    </row>
    <row r="161" spans="1:7">
      <c r="A161" s="224"/>
      <c r="B161" s="247"/>
      <c r="C161" s="8" t="s">
        <v>2209</v>
      </c>
      <c r="D161" s="9">
        <v>353</v>
      </c>
      <c r="E161" s="9">
        <v>160</v>
      </c>
      <c r="F161" s="9">
        <v>0</v>
      </c>
      <c r="G161" s="64">
        <f t="shared" si="10"/>
        <v>160</v>
      </c>
    </row>
    <row r="162" spans="1:7">
      <c r="A162" s="224"/>
      <c r="B162" s="247"/>
      <c r="C162" s="8" t="s">
        <v>2210</v>
      </c>
      <c r="D162" s="9">
        <v>414</v>
      </c>
      <c r="E162" s="9">
        <v>160</v>
      </c>
      <c r="F162" s="9">
        <v>0</v>
      </c>
      <c r="G162" s="64">
        <f t="shared" si="10"/>
        <v>160</v>
      </c>
    </row>
    <row r="163" spans="1:7">
      <c r="A163" s="224"/>
      <c r="B163" s="247"/>
      <c r="C163" s="8" t="s">
        <v>2211</v>
      </c>
      <c r="D163" s="9">
        <v>375</v>
      </c>
      <c r="E163" s="9">
        <v>160</v>
      </c>
      <c r="F163" s="9">
        <v>0</v>
      </c>
      <c r="G163" s="64">
        <f t="shared" si="10"/>
        <v>160</v>
      </c>
    </row>
    <row r="164" spans="1:7">
      <c r="A164" s="224"/>
      <c r="B164" s="247"/>
      <c r="C164" s="8" t="s">
        <v>2212</v>
      </c>
      <c r="D164" s="9">
        <v>344</v>
      </c>
      <c r="E164" s="9">
        <v>160</v>
      </c>
      <c r="F164" s="9">
        <v>0</v>
      </c>
      <c r="G164" s="64">
        <f t="shared" si="10"/>
        <v>160</v>
      </c>
    </row>
    <row r="165" spans="1:7">
      <c r="A165" s="224"/>
      <c r="B165" s="247"/>
      <c r="C165" s="8" t="s">
        <v>2213</v>
      </c>
      <c r="D165" s="9">
        <v>377</v>
      </c>
      <c r="E165" s="9">
        <v>160</v>
      </c>
      <c r="F165" s="9">
        <v>0</v>
      </c>
      <c r="G165" s="64">
        <f t="shared" si="10"/>
        <v>160</v>
      </c>
    </row>
    <row r="166" spans="1:7">
      <c r="A166" s="224"/>
      <c r="B166" s="247"/>
      <c r="C166" s="8" t="s">
        <v>2214</v>
      </c>
      <c r="D166" s="9">
        <v>331</v>
      </c>
      <c r="E166" s="9">
        <v>160</v>
      </c>
      <c r="F166" s="9">
        <v>0</v>
      </c>
      <c r="G166" s="64">
        <f t="shared" si="10"/>
        <v>160</v>
      </c>
    </row>
    <row r="167" spans="1:7">
      <c r="A167" s="224"/>
      <c r="B167" s="247"/>
      <c r="C167" s="8" t="s">
        <v>2215</v>
      </c>
      <c r="D167" s="9">
        <v>417</v>
      </c>
      <c r="E167" s="9">
        <v>160</v>
      </c>
      <c r="F167" s="9">
        <v>0</v>
      </c>
      <c r="G167" s="64">
        <f t="shared" si="10"/>
        <v>160</v>
      </c>
    </row>
    <row r="168" spans="1:7">
      <c r="A168" s="224"/>
      <c r="B168" s="247"/>
      <c r="C168" s="8" t="s">
        <v>2216</v>
      </c>
      <c r="D168" s="9">
        <v>327</v>
      </c>
      <c r="E168" s="9">
        <v>160</v>
      </c>
      <c r="F168" s="9">
        <v>0</v>
      </c>
      <c r="G168" s="64">
        <f t="shared" si="10"/>
        <v>160</v>
      </c>
    </row>
    <row r="169" spans="1:7">
      <c r="A169" s="224"/>
      <c r="B169" s="247"/>
      <c r="C169" s="8" t="s">
        <v>2217</v>
      </c>
      <c r="D169" s="9">
        <v>429</v>
      </c>
      <c r="E169" s="9">
        <v>160</v>
      </c>
      <c r="F169" s="9">
        <v>0</v>
      </c>
      <c r="G169" s="64">
        <f t="shared" si="10"/>
        <v>160</v>
      </c>
    </row>
    <row r="170" spans="1:7">
      <c r="A170" s="224"/>
      <c r="B170" s="247"/>
      <c r="C170" s="8" t="s">
        <v>2218</v>
      </c>
      <c r="D170" s="9">
        <v>334</v>
      </c>
      <c r="E170" s="9">
        <v>160</v>
      </c>
      <c r="F170" s="9">
        <v>0</v>
      </c>
      <c r="G170" s="64">
        <f t="shared" si="10"/>
        <v>160</v>
      </c>
    </row>
    <row r="171" spans="1:7">
      <c r="A171" s="224"/>
      <c r="B171" s="247"/>
      <c r="C171" s="8" t="s">
        <v>2219</v>
      </c>
      <c r="D171" s="9">
        <v>367</v>
      </c>
      <c r="E171" s="9">
        <v>160</v>
      </c>
      <c r="F171" s="9">
        <v>0</v>
      </c>
      <c r="G171" s="64">
        <f t="shared" si="10"/>
        <v>160</v>
      </c>
    </row>
    <row r="172" spans="1:7">
      <c r="A172" s="224"/>
      <c r="B172" s="247"/>
      <c r="C172" s="8" t="s">
        <v>2220</v>
      </c>
      <c r="D172" s="9">
        <v>418</v>
      </c>
      <c r="E172" s="9">
        <v>160</v>
      </c>
      <c r="F172" s="9">
        <v>0</v>
      </c>
      <c r="G172" s="64">
        <f t="shared" si="10"/>
        <v>160</v>
      </c>
    </row>
    <row r="173" spans="1:7">
      <c r="A173" s="224"/>
      <c r="B173" s="247"/>
      <c r="C173" s="8" t="s">
        <v>2221</v>
      </c>
      <c r="D173" s="9">
        <v>372</v>
      </c>
      <c r="E173" s="9">
        <v>160</v>
      </c>
      <c r="F173" s="9">
        <v>0</v>
      </c>
      <c r="G173" s="64">
        <f t="shared" si="10"/>
        <v>160</v>
      </c>
    </row>
    <row r="174" spans="1:7">
      <c r="A174" s="224"/>
      <c r="B174" s="247"/>
      <c r="C174" s="8" t="s">
        <v>2222</v>
      </c>
      <c r="D174" s="9">
        <v>383</v>
      </c>
      <c r="E174" s="9">
        <v>160</v>
      </c>
      <c r="F174" s="9">
        <v>0</v>
      </c>
      <c r="G174" s="64">
        <f t="shared" si="10"/>
        <v>160</v>
      </c>
    </row>
    <row r="175" spans="1:7">
      <c r="A175" s="224"/>
      <c r="B175" s="247"/>
      <c r="C175" s="8" t="s">
        <v>2223</v>
      </c>
      <c r="D175" s="9">
        <v>443</v>
      </c>
      <c r="E175" s="9">
        <v>160</v>
      </c>
      <c r="F175" s="9">
        <v>0</v>
      </c>
      <c r="G175" s="64">
        <f t="shared" si="10"/>
        <v>160</v>
      </c>
    </row>
    <row r="176" spans="1:7" ht="19.5" thickBot="1">
      <c r="A176" s="224"/>
      <c r="B176" s="247"/>
      <c r="C176" s="48" t="s">
        <v>2224</v>
      </c>
      <c r="D176" s="20">
        <v>377</v>
      </c>
      <c r="E176" s="20">
        <v>160</v>
      </c>
      <c r="F176" s="20">
        <v>0</v>
      </c>
      <c r="G176" s="70">
        <f t="shared" si="10"/>
        <v>160</v>
      </c>
    </row>
    <row r="177" spans="1:7" ht="19.5" thickBot="1">
      <c r="A177" s="412"/>
      <c r="B177" s="234" t="s">
        <v>31</v>
      </c>
      <c r="C177" s="320"/>
      <c r="D177" s="26"/>
      <c r="E177" s="26">
        <f>SUM(E152:E176)</f>
        <v>4000</v>
      </c>
      <c r="F177" s="26">
        <f t="shared" ref="F177:G177" si="11">SUM(F152:F176)</f>
        <v>0</v>
      </c>
      <c r="G177" s="42">
        <f t="shared" si="11"/>
        <v>4000</v>
      </c>
    </row>
    <row r="178" spans="1:7" s="138" customFormat="1">
      <c r="A178" s="158"/>
      <c r="B178" s="15"/>
      <c r="C178" s="15"/>
      <c r="D178" s="15"/>
      <c r="E178" s="15"/>
      <c r="F178" s="15"/>
      <c r="G178" s="15"/>
    </row>
    <row r="179" spans="1:7" s="138" customFormat="1">
      <c r="A179" s="158"/>
      <c r="B179" s="15"/>
      <c r="C179" s="15"/>
      <c r="D179" s="15"/>
      <c r="E179" s="15"/>
      <c r="F179" s="15"/>
      <c r="G179" s="15"/>
    </row>
    <row r="180" spans="1:7" s="138" customFormat="1">
      <c r="A180" s="158"/>
      <c r="B180" s="15"/>
      <c r="C180" s="15"/>
      <c r="D180" s="15"/>
      <c r="E180" s="15"/>
      <c r="F180" s="15"/>
      <c r="G180" s="15"/>
    </row>
    <row r="181" spans="1:7" s="138" customFormat="1">
      <c r="A181" s="158"/>
      <c r="B181" s="15"/>
      <c r="C181" s="15"/>
      <c r="D181" s="15"/>
      <c r="E181" s="15"/>
      <c r="F181" s="15"/>
      <c r="G181" s="15"/>
    </row>
    <row r="182" spans="1:7" s="138" customFormat="1" ht="19.5" thickBot="1">
      <c r="A182" s="158"/>
      <c r="B182" s="15"/>
      <c r="C182" s="15"/>
      <c r="D182" s="15"/>
      <c r="E182" s="15"/>
      <c r="F182" s="15"/>
      <c r="G182" s="15"/>
    </row>
    <row r="183" spans="1:7" s="138" customFormat="1" ht="32.25" customHeight="1">
      <c r="A183" s="321" t="s">
        <v>679</v>
      </c>
      <c r="B183" s="323" t="s">
        <v>1</v>
      </c>
      <c r="C183" s="323" t="s">
        <v>2</v>
      </c>
      <c r="D183" s="323" t="s">
        <v>3</v>
      </c>
      <c r="E183" s="323" t="s">
        <v>593</v>
      </c>
      <c r="F183" s="323"/>
      <c r="G183" s="324" t="s">
        <v>594</v>
      </c>
    </row>
    <row r="184" spans="1:7" s="138" customFormat="1" ht="32.25" customHeight="1" thickBot="1">
      <c r="A184" s="322"/>
      <c r="B184" s="223"/>
      <c r="C184" s="223"/>
      <c r="D184" s="223"/>
      <c r="E184" s="126" t="s">
        <v>75</v>
      </c>
      <c r="F184" s="30" t="s">
        <v>4</v>
      </c>
      <c r="G184" s="325"/>
    </row>
    <row r="185" spans="1:7">
      <c r="A185" s="241" t="s">
        <v>2077</v>
      </c>
      <c r="B185" s="329" t="s">
        <v>2277</v>
      </c>
      <c r="C185" s="83" t="s">
        <v>2225</v>
      </c>
      <c r="D185" s="28">
        <v>331</v>
      </c>
      <c r="E185" s="28">
        <v>160</v>
      </c>
      <c r="F185" s="28">
        <v>0</v>
      </c>
      <c r="G185" s="68">
        <f>F185+E185</f>
        <v>160</v>
      </c>
    </row>
    <row r="186" spans="1:7">
      <c r="A186" s="218"/>
      <c r="B186" s="247"/>
      <c r="C186" s="8" t="s">
        <v>2226</v>
      </c>
      <c r="D186" s="9">
        <v>330</v>
      </c>
      <c r="E186" s="9">
        <v>160</v>
      </c>
      <c r="F186" s="9">
        <v>0</v>
      </c>
      <c r="G186" s="64">
        <f t="shared" ref="G186:G209" si="12">F186+E186</f>
        <v>160</v>
      </c>
    </row>
    <row r="187" spans="1:7">
      <c r="A187" s="218"/>
      <c r="B187" s="247"/>
      <c r="C187" s="8" t="s">
        <v>1843</v>
      </c>
      <c r="D187" s="9">
        <v>333</v>
      </c>
      <c r="E187" s="9">
        <v>160</v>
      </c>
      <c r="F187" s="9">
        <v>0</v>
      </c>
      <c r="G187" s="64">
        <f t="shared" si="12"/>
        <v>160</v>
      </c>
    </row>
    <row r="188" spans="1:7">
      <c r="A188" s="218"/>
      <c r="B188" s="247"/>
      <c r="C188" s="8" t="s">
        <v>2227</v>
      </c>
      <c r="D188" s="9">
        <v>295</v>
      </c>
      <c r="E188" s="9">
        <v>160</v>
      </c>
      <c r="F188" s="9">
        <v>0</v>
      </c>
      <c r="G188" s="64">
        <f t="shared" si="12"/>
        <v>160</v>
      </c>
    </row>
    <row r="189" spans="1:7">
      <c r="A189" s="218"/>
      <c r="B189" s="247"/>
      <c r="C189" s="8" t="s">
        <v>373</v>
      </c>
      <c r="D189" s="9">
        <v>277</v>
      </c>
      <c r="E189" s="9">
        <v>160</v>
      </c>
      <c r="F189" s="9">
        <v>0</v>
      </c>
      <c r="G189" s="64">
        <f t="shared" si="12"/>
        <v>160</v>
      </c>
    </row>
    <row r="190" spans="1:7">
      <c r="A190" s="218"/>
      <c r="B190" s="247"/>
      <c r="C190" s="8" t="s">
        <v>2228</v>
      </c>
      <c r="D190" s="9">
        <v>316</v>
      </c>
      <c r="E190" s="9">
        <v>160</v>
      </c>
      <c r="F190" s="9">
        <v>0</v>
      </c>
      <c r="G190" s="64">
        <f t="shared" si="12"/>
        <v>160</v>
      </c>
    </row>
    <row r="191" spans="1:7">
      <c r="A191" s="218"/>
      <c r="B191" s="247"/>
      <c r="C191" s="8" t="s">
        <v>2229</v>
      </c>
      <c r="D191" s="9">
        <v>311</v>
      </c>
      <c r="E191" s="9">
        <v>160</v>
      </c>
      <c r="F191" s="9">
        <v>0</v>
      </c>
      <c r="G191" s="64">
        <f t="shared" si="12"/>
        <v>160</v>
      </c>
    </row>
    <row r="192" spans="1:7">
      <c r="A192" s="218"/>
      <c r="B192" s="247"/>
      <c r="C192" s="8" t="s">
        <v>2230</v>
      </c>
      <c r="D192" s="9">
        <v>377</v>
      </c>
      <c r="E192" s="9">
        <v>160</v>
      </c>
      <c r="F192" s="9">
        <v>0</v>
      </c>
      <c r="G192" s="64">
        <f t="shared" si="12"/>
        <v>160</v>
      </c>
    </row>
    <row r="193" spans="1:7">
      <c r="A193" s="218"/>
      <c r="B193" s="247"/>
      <c r="C193" s="8" t="s">
        <v>2231</v>
      </c>
      <c r="D193" s="9">
        <v>286</v>
      </c>
      <c r="E193" s="9">
        <v>160</v>
      </c>
      <c r="F193" s="9">
        <v>0</v>
      </c>
      <c r="G193" s="64">
        <f t="shared" si="12"/>
        <v>160</v>
      </c>
    </row>
    <row r="194" spans="1:7">
      <c r="A194" s="218"/>
      <c r="B194" s="247"/>
      <c r="C194" s="8" t="s">
        <v>2232</v>
      </c>
      <c r="D194" s="9">
        <v>324</v>
      </c>
      <c r="E194" s="9">
        <v>160</v>
      </c>
      <c r="F194" s="9">
        <v>0</v>
      </c>
      <c r="G194" s="64">
        <f t="shared" si="12"/>
        <v>160</v>
      </c>
    </row>
    <row r="195" spans="1:7">
      <c r="A195" s="218"/>
      <c r="B195" s="247"/>
      <c r="C195" s="8" t="s">
        <v>2233</v>
      </c>
      <c r="D195" s="9">
        <v>281</v>
      </c>
      <c r="E195" s="9">
        <v>160</v>
      </c>
      <c r="F195" s="9">
        <v>0</v>
      </c>
      <c r="G195" s="64">
        <f t="shared" si="12"/>
        <v>160</v>
      </c>
    </row>
    <row r="196" spans="1:7">
      <c r="A196" s="218"/>
      <c r="B196" s="247"/>
      <c r="C196" s="8" t="s">
        <v>2234</v>
      </c>
      <c r="D196" s="9">
        <v>344</v>
      </c>
      <c r="E196" s="9">
        <v>160</v>
      </c>
      <c r="F196" s="9">
        <v>0</v>
      </c>
      <c r="G196" s="64">
        <f t="shared" si="12"/>
        <v>160</v>
      </c>
    </row>
    <row r="197" spans="1:7">
      <c r="A197" s="218"/>
      <c r="B197" s="247"/>
      <c r="C197" s="8" t="s">
        <v>2235</v>
      </c>
      <c r="D197" s="9">
        <v>358</v>
      </c>
      <c r="E197" s="9">
        <v>160</v>
      </c>
      <c r="F197" s="9">
        <v>0</v>
      </c>
      <c r="G197" s="64">
        <f t="shared" si="12"/>
        <v>160</v>
      </c>
    </row>
    <row r="198" spans="1:7">
      <c r="A198" s="218"/>
      <c r="B198" s="247"/>
      <c r="C198" s="8" t="s">
        <v>2236</v>
      </c>
      <c r="D198" s="9">
        <v>325</v>
      </c>
      <c r="E198" s="9">
        <v>160</v>
      </c>
      <c r="F198" s="9">
        <v>0</v>
      </c>
      <c r="G198" s="64">
        <f t="shared" si="12"/>
        <v>160</v>
      </c>
    </row>
    <row r="199" spans="1:7">
      <c r="A199" s="218"/>
      <c r="B199" s="247"/>
      <c r="C199" s="8" t="s">
        <v>2237</v>
      </c>
      <c r="D199" s="9">
        <v>307</v>
      </c>
      <c r="E199" s="9">
        <v>160</v>
      </c>
      <c r="F199" s="9">
        <v>0</v>
      </c>
      <c r="G199" s="64">
        <f t="shared" si="12"/>
        <v>160</v>
      </c>
    </row>
    <row r="200" spans="1:7">
      <c r="A200" s="218"/>
      <c r="B200" s="247"/>
      <c r="C200" s="8" t="s">
        <v>2238</v>
      </c>
      <c r="D200" s="9">
        <v>303</v>
      </c>
      <c r="E200" s="9">
        <v>160</v>
      </c>
      <c r="F200" s="9">
        <v>0</v>
      </c>
      <c r="G200" s="64">
        <f t="shared" si="12"/>
        <v>160</v>
      </c>
    </row>
    <row r="201" spans="1:7">
      <c r="A201" s="218"/>
      <c r="B201" s="247"/>
      <c r="C201" s="8" t="s">
        <v>2239</v>
      </c>
      <c r="D201" s="9">
        <v>371</v>
      </c>
      <c r="E201" s="9">
        <v>160</v>
      </c>
      <c r="F201" s="9">
        <v>0</v>
      </c>
      <c r="G201" s="64">
        <f t="shared" si="12"/>
        <v>160</v>
      </c>
    </row>
    <row r="202" spans="1:7">
      <c r="A202" s="218"/>
      <c r="B202" s="247"/>
      <c r="C202" s="8" t="s">
        <v>2240</v>
      </c>
      <c r="D202" s="9">
        <v>327</v>
      </c>
      <c r="E202" s="9">
        <v>160</v>
      </c>
      <c r="F202" s="9">
        <v>0</v>
      </c>
      <c r="G202" s="64">
        <f t="shared" si="12"/>
        <v>160</v>
      </c>
    </row>
    <row r="203" spans="1:7">
      <c r="A203" s="218"/>
      <c r="B203" s="247"/>
      <c r="C203" s="8" t="s">
        <v>2241</v>
      </c>
      <c r="D203" s="9">
        <v>330</v>
      </c>
      <c r="E203" s="9">
        <v>160</v>
      </c>
      <c r="F203" s="9">
        <v>0</v>
      </c>
      <c r="G203" s="64">
        <f t="shared" si="12"/>
        <v>160</v>
      </c>
    </row>
    <row r="204" spans="1:7">
      <c r="A204" s="218"/>
      <c r="B204" s="247"/>
      <c r="C204" s="8" t="s">
        <v>2242</v>
      </c>
      <c r="D204" s="9">
        <v>330</v>
      </c>
      <c r="E204" s="9">
        <v>160</v>
      </c>
      <c r="F204" s="9">
        <v>0</v>
      </c>
      <c r="G204" s="64">
        <f t="shared" si="12"/>
        <v>160</v>
      </c>
    </row>
    <row r="205" spans="1:7">
      <c r="A205" s="218"/>
      <c r="B205" s="247"/>
      <c r="C205" s="8" t="s">
        <v>2243</v>
      </c>
      <c r="D205" s="9">
        <v>262</v>
      </c>
      <c r="E205" s="9">
        <v>160</v>
      </c>
      <c r="F205" s="9">
        <v>0</v>
      </c>
      <c r="G205" s="64">
        <f t="shared" si="12"/>
        <v>160</v>
      </c>
    </row>
    <row r="206" spans="1:7">
      <c r="A206" s="218"/>
      <c r="B206" s="247"/>
      <c r="C206" s="8" t="s">
        <v>2244</v>
      </c>
      <c r="D206" s="9">
        <v>311</v>
      </c>
      <c r="E206" s="9">
        <v>160</v>
      </c>
      <c r="F206" s="9">
        <v>0</v>
      </c>
      <c r="G206" s="64">
        <f t="shared" si="12"/>
        <v>160</v>
      </c>
    </row>
    <row r="207" spans="1:7">
      <c r="A207" s="218"/>
      <c r="B207" s="247"/>
      <c r="C207" s="8" t="s">
        <v>2245</v>
      </c>
      <c r="D207" s="9">
        <v>343</v>
      </c>
      <c r="E207" s="9">
        <v>160</v>
      </c>
      <c r="F207" s="9">
        <v>0</v>
      </c>
      <c r="G207" s="64">
        <f t="shared" si="12"/>
        <v>160</v>
      </c>
    </row>
    <row r="208" spans="1:7">
      <c r="A208" s="218"/>
      <c r="B208" s="247"/>
      <c r="C208" s="8" t="s">
        <v>2246</v>
      </c>
      <c r="D208" s="9">
        <v>323</v>
      </c>
      <c r="E208" s="9">
        <v>160</v>
      </c>
      <c r="F208" s="9">
        <v>0</v>
      </c>
      <c r="G208" s="64">
        <f t="shared" si="12"/>
        <v>160</v>
      </c>
    </row>
    <row r="209" spans="1:7" ht="19.5" thickBot="1">
      <c r="A209" s="218"/>
      <c r="B209" s="247"/>
      <c r="C209" s="48" t="s">
        <v>2247</v>
      </c>
      <c r="D209" s="20">
        <v>334</v>
      </c>
      <c r="E209" s="20">
        <v>160</v>
      </c>
      <c r="F209" s="20">
        <v>0</v>
      </c>
      <c r="G209" s="70">
        <f t="shared" si="12"/>
        <v>160</v>
      </c>
    </row>
    <row r="210" spans="1:7" ht="19.5" thickBot="1">
      <c r="A210" s="218"/>
      <c r="B210" s="234" t="s">
        <v>31</v>
      </c>
      <c r="C210" s="320"/>
      <c r="D210" s="26"/>
      <c r="E210" s="26">
        <f>SUM(E185:E209)</f>
        <v>4000</v>
      </c>
      <c r="F210" s="26">
        <f t="shared" ref="F210:G210" si="13">SUM(F185:F209)</f>
        <v>0</v>
      </c>
      <c r="G210" s="42">
        <f t="shared" si="13"/>
        <v>4000</v>
      </c>
    </row>
    <row r="211" spans="1:7">
      <c r="A211" s="218"/>
      <c r="B211" s="284"/>
      <c r="C211" s="285"/>
      <c r="D211" s="285"/>
      <c r="E211" s="285"/>
      <c r="F211" s="285"/>
      <c r="G211" s="286"/>
    </row>
    <row r="212" spans="1:7">
      <c r="A212" s="218"/>
      <c r="B212" s="203" t="s">
        <v>2278</v>
      </c>
      <c r="C212" s="8" t="s">
        <v>2248</v>
      </c>
      <c r="D212" s="9">
        <v>333</v>
      </c>
      <c r="E212" s="9">
        <v>160</v>
      </c>
      <c r="F212" s="9">
        <v>0</v>
      </c>
      <c r="G212" s="64">
        <f>F212+E212</f>
        <v>160</v>
      </c>
    </row>
    <row r="213" spans="1:7">
      <c r="A213" s="218"/>
      <c r="B213" s="247"/>
      <c r="C213" s="8" t="s">
        <v>2249</v>
      </c>
      <c r="D213" s="9">
        <v>318</v>
      </c>
      <c r="E213" s="9">
        <v>160</v>
      </c>
      <c r="F213" s="9">
        <v>0</v>
      </c>
      <c r="G213" s="64">
        <f t="shared" ref="G213:G230" si="14">F213+E213</f>
        <v>160</v>
      </c>
    </row>
    <row r="214" spans="1:7">
      <c r="A214" s="218"/>
      <c r="B214" s="247"/>
      <c r="C214" s="8" t="s">
        <v>2250</v>
      </c>
      <c r="D214" s="9">
        <v>302</v>
      </c>
      <c r="E214" s="9">
        <v>160</v>
      </c>
      <c r="F214" s="9">
        <v>0</v>
      </c>
      <c r="G214" s="64">
        <f t="shared" si="14"/>
        <v>160</v>
      </c>
    </row>
    <row r="215" spans="1:7">
      <c r="A215" s="218"/>
      <c r="B215" s="247"/>
      <c r="C215" s="8" t="s">
        <v>2251</v>
      </c>
      <c r="D215" s="9">
        <v>329</v>
      </c>
      <c r="E215" s="9">
        <v>160</v>
      </c>
      <c r="F215" s="9">
        <v>0</v>
      </c>
      <c r="G215" s="64">
        <f t="shared" si="14"/>
        <v>160</v>
      </c>
    </row>
    <row r="216" spans="1:7">
      <c r="A216" s="218"/>
      <c r="B216" s="247"/>
      <c r="C216" s="8" t="s">
        <v>2252</v>
      </c>
      <c r="D216" s="9">
        <v>313</v>
      </c>
      <c r="E216" s="9">
        <v>160</v>
      </c>
      <c r="F216" s="9">
        <v>0</v>
      </c>
      <c r="G216" s="64">
        <f t="shared" si="14"/>
        <v>160</v>
      </c>
    </row>
    <row r="217" spans="1:7">
      <c r="A217" s="218"/>
      <c r="B217" s="247"/>
      <c r="C217" s="8" t="s">
        <v>2253</v>
      </c>
      <c r="D217" s="9">
        <v>308</v>
      </c>
      <c r="E217" s="9">
        <v>160</v>
      </c>
      <c r="F217" s="9">
        <v>0</v>
      </c>
      <c r="G217" s="64">
        <f t="shared" si="14"/>
        <v>160</v>
      </c>
    </row>
    <row r="218" spans="1:7">
      <c r="A218" s="218"/>
      <c r="B218" s="247"/>
      <c r="C218" s="8" t="s">
        <v>2254</v>
      </c>
      <c r="D218" s="9">
        <v>274</v>
      </c>
      <c r="E218" s="9">
        <v>160</v>
      </c>
      <c r="F218" s="9">
        <v>0</v>
      </c>
      <c r="G218" s="64">
        <f t="shared" si="14"/>
        <v>160</v>
      </c>
    </row>
    <row r="219" spans="1:7">
      <c r="A219" s="218"/>
      <c r="B219" s="247"/>
      <c r="C219" s="8" t="s">
        <v>2255</v>
      </c>
      <c r="D219" s="9">
        <v>325</v>
      </c>
      <c r="E219" s="9">
        <v>160</v>
      </c>
      <c r="F219" s="9">
        <v>0</v>
      </c>
      <c r="G219" s="64">
        <f t="shared" si="14"/>
        <v>160</v>
      </c>
    </row>
    <row r="220" spans="1:7">
      <c r="A220" s="218"/>
      <c r="B220" s="247"/>
      <c r="C220" s="8" t="s">
        <v>2256</v>
      </c>
      <c r="D220" s="9">
        <v>334</v>
      </c>
      <c r="E220" s="9">
        <v>160</v>
      </c>
      <c r="F220" s="9">
        <v>0</v>
      </c>
      <c r="G220" s="64">
        <f t="shared" si="14"/>
        <v>160</v>
      </c>
    </row>
    <row r="221" spans="1:7">
      <c r="A221" s="218"/>
      <c r="B221" s="247"/>
      <c r="C221" s="8" t="s">
        <v>2257</v>
      </c>
      <c r="D221" s="9">
        <v>341</v>
      </c>
      <c r="E221" s="9">
        <v>160</v>
      </c>
      <c r="F221" s="9">
        <v>0</v>
      </c>
      <c r="G221" s="64">
        <f t="shared" si="14"/>
        <v>160</v>
      </c>
    </row>
    <row r="222" spans="1:7">
      <c r="A222" s="218"/>
      <c r="B222" s="247"/>
      <c r="C222" s="8" t="s">
        <v>2258</v>
      </c>
      <c r="D222" s="9">
        <v>305</v>
      </c>
      <c r="E222" s="9">
        <v>160</v>
      </c>
      <c r="F222" s="9">
        <v>0</v>
      </c>
      <c r="G222" s="64">
        <f t="shared" si="14"/>
        <v>160</v>
      </c>
    </row>
    <row r="223" spans="1:7">
      <c r="A223" s="218"/>
      <c r="B223" s="247"/>
      <c r="C223" s="8" t="s">
        <v>2259</v>
      </c>
      <c r="D223" s="9">
        <v>302</v>
      </c>
      <c r="E223" s="9">
        <v>160</v>
      </c>
      <c r="F223" s="9">
        <v>0</v>
      </c>
      <c r="G223" s="64">
        <f t="shared" si="14"/>
        <v>160</v>
      </c>
    </row>
    <row r="224" spans="1:7">
      <c r="A224" s="218"/>
      <c r="B224" s="247"/>
      <c r="C224" s="48" t="s">
        <v>2260</v>
      </c>
      <c r="D224" s="20">
        <v>344</v>
      </c>
      <c r="E224" s="20">
        <v>160</v>
      </c>
      <c r="F224" s="20">
        <v>0</v>
      </c>
      <c r="G224" s="70">
        <f t="shared" si="14"/>
        <v>160</v>
      </c>
    </row>
    <row r="225" spans="1:7">
      <c r="A225" s="218"/>
      <c r="B225" s="247"/>
      <c r="C225" s="41" t="s">
        <v>2261</v>
      </c>
      <c r="D225" s="60">
        <v>308</v>
      </c>
      <c r="E225" s="9">
        <v>160</v>
      </c>
      <c r="F225" s="9">
        <v>0</v>
      </c>
      <c r="G225" s="64">
        <f t="shared" si="14"/>
        <v>160</v>
      </c>
    </row>
    <row r="226" spans="1:7">
      <c r="A226" s="218"/>
      <c r="B226" s="247"/>
      <c r="C226" s="41" t="s">
        <v>2262</v>
      </c>
      <c r="D226" s="60">
        <v>362</v>
      </c>
      <c r="E226" s="9">
        <v>160</v>
      </c>
      <c r="F226" s="9">
        <v>0</v>
      </c>
      <c r="G226" s="64">
        <f t="shared" si="14"/>
        <v>160</v>
      </c>
    </row>
    <row r="227" spans="1:7">
      <c r="A227" s="218"/>
      <c r="B227" s="247"/>
      <c r="C227" s="41" t="s">
        <v>2263</v>
      </c>
      <c r="D227" s="60">
        <v>344</v>
      </c>
      <c r="E227" s="9">
        <v>160</v>
      </c>
      <c r="F227" s="9">
        <v>0</v>
      </c>
      <c r="G227" s="64">
        <f t="shared" si="14"/>
        <v>160</v>
      </c>
    </row>
    <row r="228" spans="1:7">
      <c r="A228" s="218"/>
      <c r="B228" s="247"/>
      <c r="C228" s="41" t="s">
        <v>2264</v>
      </c>
      <c r="D228" s="60">
        <v>323</v>
      </c>
      <c r="E228" s="9">
        <v>160</v>
      </c>
      <c r="F228" s="9">
        <v>0</v>
      </c>
      <c r="G228" s="64">
        <f t="shared" si="14"/>
        <v>160</v>
      </c>
    </row>
    <row r="229" spans="1:7">
      <c r="A229" s="218"/>
      <c r="B229" s="247"/>
      <c r="C229" s="41" t="s">
        <v>2265</v>
      </c>
      <c r="D229" s="60">
        <v>306</v>
      </c>
      <c r="E229" s="9">
        <v>160</v>
      </c>
      <c r="F229" s="9">
        <v>0</v>
      </c>
      <c r="G229" s="64">
        <f t="shared" si="14"/>
        <v>160</v>
      </c>
    </row>
    <row r="230" spans="1:7">
      <c r="A230" s="218"/>
      <c r="B230" s="247"/>
      <c r="C230" s="41" t="s">
        <v>2266</v>
      </c>
      <c r="D230" s="60">
        <v>306</v>
      </c>
      <c r="E230" s="9">
        <v>160</v>
      </c>
      <c r="F230" s="9">
        <v>0</v>
      </c>
      <c r="G230" s="64">
        <f t="shared" si="14"/>
        <v>160</v>
      </c>
    </row>
    <row r="231" spans="1:7">
      <c r="A231" s="218"/>
      <c r="B231" s="247"/>
      <c r="C231" s="41" t="s">
        <v>2267</v>
      </c>
      <c r="D231" s="60">
        <v>277</v>
      </c>
      <c r="E231" s="9">
        <v>160</v>
      </c>
      <c r="F231" s="9">
        <v>0</v>
      </c>
      <c r="G231" s="64">
        <f t="shared" ref="G231:G236" si="15">F231+E231</f>
        <v>160</v>
      </c>
    </row>
    <row r="232" spans="1:7">
      <c r="A232" s="218"/>
      <c r="B232" s="247"/>
      <c r="C232" s="41" t="s">
        <v>2268</v>
      </c>
      <c r="D232" s="60">
        <v>319</v>
      </c>
      <c r="E232" s="9">
        <v>160</v>
      </c>
      <c r="F232" s="9">
        <v>0</v>
      </c>
      <c r="G232" s="64">
        <f t="shared" si="15"/>
        <v>160</v>
      </c>
    </row>
    <row r="233" spans="1:7">
      <c r="A233" s="218"/>
      <c r="B233" s="247"/>
      <c r="C233" s="41" t="s">
        <v>2269</v>
      </c>
      <c r="D233" s="60">
        <v>343</v>
      </c>
      <c r="E233" s="9">
        <v>160</v>
      </c>
      <c r="F233" s="9">
        <v>0</v>
      </c>
      <c r="G233" s="64">
        <f t="shared" si="15"/>
        <v>160</v>
      </c>
    </row>
    <row r="234" spans="1:7">
      <c r="A234" s="218"/>
      <c r="B234" s="247"/>
      <c r="C234" s="41" t="s">
        <v>1528</v>
      </c>
      <c r="D234" s="60">
        <v>385</v>
      </c>
      <c r="E234" s="9">
        <v>160</v>
      </c>
      <c r="F234" s="9">
        <v>0</v>
      </c>
      <c r="G234" s="64">
        <f t="shared" si="15"/>
        <v>160</v>
      </c>
    </row>
    <row r="235" spans="1:7">
      <c r="A235" s="218"/>
      <c r="B235" s="247"/>
      <c r="C235" s="41" t="s">
        <v>2270</v>
      </c>
      <c r="D235" s="60">
        <v>274</v>
      </c>
      <c r="E235" s="9">
        <v>160</v>
      </c>
      <c r="F235" s="9">
        <v>0</v>
      </c>
      <c r="G235" s="64">
        <f t="shared" si="15"/>
        <v>160</v>
      </c>
    </row>
    <row r="236" spans="1:7" ht="19.5" thickBot="1">
      <c r="A236" s="218"/>
      <c r="B236" s="247"/>
      <c r="C236" s="139" t="s">
        <v>2271</v>
      </c>
      <c r="D236" s="130">
        <v>304</v>
      </c>
      <c r="E236" s="20">
        <v>160</v>
      </c>
      <c r="F236" s="20">
        <v>0</v>
      </c>
      <c r="G236" s="70">
        <f t="shared" si="15"/>
        <v>160</v>
      </c>
    </row>
    <row r="237" spans="1:7" ht="19.5" thickBot="1">
      <c r="A237" s="410"/>
      <c r="B237" s="275" t="s">
        <v>260</v>
      </c>
      <c r="C237" s="276"/>
      <c r="D237" s="78"/>
      <c r="E237" s="84">
        <f>SUM(E212:E236)</f>
        <v>4000</v>
      </c>
      <c r="F237" s="84">
        <f t="shared" ref="F237:G237" si="16">SUM(F212:F236)</f>
        <v>0</v>
      </c>
      <c r="G237" s="88">
        <f t="shared" si="16"/>
        <v>4000</v>
      </c>
    </row>
    <row r="238" spans="1:7" ht="19.5" thickBot="1">
      <c r="A238" s="355"/>
      <c r="B238" s="356"/>
      <c r="C238" s="356"/>
      <c r="D238" s="356"/>
      <c r="E238" s="356"/>
      <c r="F238" s="356"/>
      <c r="G238" s="357"/>
    </row>
    <row r="239" spans="1:7" ht="23.25" thickBot="1">
      <c r="A239" s="272" t="s">
        <v>57</v>
      </c>
      <c r="B239" s="273"/>
      <c r="C239" s="273"/>
      <c r="D239" s="85"/>
      <c r="E239" s="86">
        <f>E237+E210+E177+E150+E116+E89+E59+E32</f>
        <v>33000</v>
      </c>
      <c r="F239" s="86">
        <f t="shared" ref="F239:G239" si="17">F237+F210+F177+F150+F116+F89+F59+F32</f>
        <v>0</v>
      </c>
      <c r="G239" s="87">
        <f t="shared" si="17"/>
        <v>33000</v>
      </c>
    </row>
  </sheetData>
  <mergeCells count="52">
    <mergeCell ref="B151:G151"/>
    <mergeCell ref="B152:B176"/>
    <mergeCell ref="B32:C32"/>
    <mergeCell ref="B59:C59"/>
    <mergeCell ref="B89:C89"/>
    <mergeCell ref="B116:C116"/>
    <mergeCell ref="B150:C150"/>
    <mergeCell ref="D62:D63"/>
    <mergeCell ref="E62:F62"/>
    <mergeCell ref="G62:G63"/>
    <mergeCell ref="B90:G90"/>
    <mergeCell ref="B91:B115"/>
    <mergeCell ref="A2:G2"/>
    <mergeCell ref="A4:D4"/>
    <mergeCell ref="A5:A6"/>
    <mergeCell ref="B5:B6"/>
    <mergeCell ref="C5:C6"/>
    <mergeCell ref="D5:D6"/>
    <mergeCell ref="E5:F5"/>
    <mergeCell ref="G5:G6"/>
    <mergeCell ref="A239:C239"/>
    <mergeCell ref="B34:B58"/>
    <mergeCell ref="A62:A63"/>
    <mergeCell ref="B62:B63"/>
    <mergeCell ref="C62:C63"/>
    <mergeCell ref="A123:A124"/>
    <mergeCell ref="B123:B124"/>
    <mergeCell ref="C123:C124"/>
    <mergeCell ref="B185:B209"/>
    <mergeCell ref="B211:G211"/>
    <mergeCell ref="A7:A59"/>
    <mergeCell ref="B33:G33"/>
    <mergeCell ref="B64:B88"/>
    <mergeCell ref="A64:A116"/>
    <mergeCell ref="B7:B31"/>
    <mergeCell ref="B125:B149"/>
    <mergeCell ref="A185:A237"/>
    <mergeCell ref="A238:G238"/>
    <mergeCell ref="D123:D124"/>
    <mergeCell ref="E123:F123"/>
    <mergeCell ref="G123:G124"/>
    <mergeCell ref="A125:A177"/>
    <mergeCell ref="A183:A184"/>
    <mergeCell ref="B183:B184"/>
    <mergeCell ref="C183:C184"/>
    <mergeCell ref="D183:D184"/>
    <mergeCell ref="E183:F183"/>
    <mergeCell ref="G183:G184"/>
    <mergeCell ref="B237:C237"/>
    <mergeCell ref="B212:B236"/>
    <mergeCell ref="B177:C177"/>
    <mergeCell ref="B210:C210"/>
  </mergeCells>
  <pageMargins left="0.19685039370078741" right="0.19685039370078741" top="0.19685039370078741" bottom="0.19685039370078741" header="0.31496062992125984" footer="0.31496062992125984"/>
  <pageSetup paperSize="9" scale="7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118"/>
  <sheetViews>
    <sheetView topLeftCell="A64" workbookViewId="0">
      <selection activeCell="I83" sqref="I83"/>
    </sheetView>
  </sheetViews>
  <sheetFormatPr defaultRowHeight="18.75"/>
  <cols>
    <col min="1" max="1" width="18" style="77" customWidth="1"/>
    <col min="2" max="2" width="18.7109375" style="77" customWidth="1"/>
    <col min="3" max="3" width="28.140625" style="77" customWidth="1"/>
    <col min="4" max="6" width="17" style="77" customWidth="1"/>
    <col min="7" max="7" width="19.85546875" style="77" customWidth="1"/>
    <col min="8" max="16384" width="9.140625" style="77"/>
  </cols>
  <sheetData>
    <row r="1" spans="1:7" ht="11.25" customHeight="1"/>
    <row r="2" spans="1:7" ht="56.25" customHeight="1">
      <c r="A2" s="339" t="s">
        <v>650</v>
      </c>
      <c r="B2" s="340"/>
      <c r="C2" s="340"/>
      <c r="D2" s="340"/>
      <c r="E2" s="340"/>
      <c r="F2" s="340"/>
      <c r="G2" s="340"/>
    </row>
    <row r="4" spans="1:7" ht="21" thickBot="1">
      <c r="A4" s="387" t="s">
        <v>2380</v>
      </c>
      <c r="B4" s="387"/>
      <c r="C4" s="387"/>
      <c r="D4" s="387"/>
    </row>
    <row r="5" spans="1:7" ht="38.25" customHeight="1">
      <c r="A5" s="321" t="s">
        <v>679</v>
      </c>
      <c r="B5" s="323" t="s">
        <v>1</v>
      </c>
      <c r="C5" s="323" t="s">
        <v>2</v>
      </c>
      <c r="D5" s="323" t="s">
        <v>3</v>
      </c>
      <c r="E5" s="323" t="s">
        <v>593</v>
      </c>
      <c r="F5" s="323"/>
      <c r="G5" s="324" t="s">
        <v>594</v>
      </c>
    </row>
    <row r="6" spans="1:7" ht="38.25" customHeight="1" thickBot="1">
      <c r="A6" s="322"/>
      <c r="B6" s="223"/>
      <c r="C6" s="223"/>
      <c r="D6" s="223"/>
      <c r="E6" s="126" t="s">
        <v>75</v>
      </c>
      <c r="F6" s="30" t="s">
        <v>4</v>
      </c>
      <c r="G6" s="325"/>
    </row>
    <row r="7" spans="1:7">
      <c r="A7" s="416" t="s">
        <v>2383</v>
      </c>
      <c r="B7" s="373" t="s">
        <v>2381</v>
      </c>
      <c r="C7" s="83" t="s">
        <v>2281</v>
      </c>
      <c r="D7" s="28">
        <v>278</v>
      </c>
      <c r="E7" s="28">
        <v>144</v>
      </c>
      <c r="F7" s="28">
        <v>0</v>
      </c>
      <c r="G7" s="153">
        <f>F7+E7</f>
        <v>144</v>
      </c>
    </row>
    <row r="8" spans="1:7">
      <c r="A8" s="417"/>
      <c r="B8" s="374"/>
      <c r="C8" s="8" t="s">
        <v>2282</v>
      </c>
      <c r="D8" s="9">
        <v>297</v>
      </c>
      <c r="E8" s="22">
        <v>144</v>
      </c>
      <c r="F8" s="22">
        <v>0</v>
      </c>
      <c r="G8" s="131">
        <f t="shared" ref="G8:G31" si="0">F8+E8</f>
        <v>144</v>
      </c>
    </row>
    <row r="9" spans="1:7">
      <c r="A9" s="417"/>
      <c r="B9" s="374"/>
      <c r="C9" s="8" t="s">
        <v>2283</v>
      </c>
      <c r="D9" s="9">
        <v>292</v>
      </c>
      <c r="E9" s="22">
        <v>144</v>
      </c>
      <c r="F9" s="22">
        <v>0</v>
      </c>
      <c r="G9" s="131">
        <f t="shared" si="0"/>
        <v>144</v>
      </c>
    </row>
    <row r="10" spans="1:7">
      <c r="A10" s="417"/>
      <c r="B10" s="374"/>
      <c r="C10" s="8" t="s">
        <v>2284</v>
      </c>
      <c r="D10" s="9">
        <v>306</v>
      </c>
      <c r="E10" s="22">
        <v>144</v>
      </c>
      <c r="F10" s="22">
        <v>0</v>
      </c>
      <c r="G10" s="131">
        <f t="shared" si="0"/>
        <v>144</v>
      </c>
    </row>
    <row r="11" spans="1:7">
      <c r="A11" s="417"/>
      <c r="B11" s="374"/>
      <c r="C11" s="8" t="s">
        <v>2285</v>
      </c>
      <c r="D11" s="9">
        <v>315</v>
      </c>
      <c r="E11" s="22">
        <v>144</v>
      </c>
      <c r="F11" s="22">
        <v>0</v>
      </c>
      <c r="G11" s="131">
        <f t="shared" si="0"/>
        <v>144</v>
      </c>
    </row>
    <row r="12" spans="1:7">
      <c r="A12" s="417"/>
      <c r="B12" s="374"/>
      <c r="C12" s="8" t="s">
        <v>2286</v>
      </c>
      <c r="D12" s="9">
        <v>285</v>
      </c>
      <c r="E12" s="22">
        <v>144</v>
      </c>
      <c r="F12" s="22">
        <v>0</v>
      </c>
      <c r="G12" s="131">
        <f t="shared" si="0"/>
        <v>144</v>
      </c>
    </row>
    <row r="13" spans="1:7">
      <c r="A13" s="417"/>
      <c r="B13" s="374"/>
      <c r="C13" s="8" t="s">
        <v>2287</v>
      </c>
      <c r="D13" s="9">
        <v>293</v>
      </c>
      <c r="E13" s="22">
        <v>144</v>
      </c>
      <c r="F13" s="22">
        <v>0</v>
      </c>
      <c r="G13" s="131">
        <f t="shared" si="0"/>
        <v>144</v>
      </c>
    </row>
    <row r="14" spans="1:7">
      <c r="A14" s="417"/>
      <c r="B14" s="374"/>
      <c r="C14" s="8" t="s">
        <v>2288</v>
      </c>
      <c r="D14" s="9">
        <v>301</v>
      </c>
      <c r="E14" s="22">
        <v>144</v>
      </c>
      <c r="F14" s="22">
        <v>0</v>
      </c>
      <c r="G14" s="131">
        <f t="shared" si="0"/>
        <v>144</v>
      </c>
    </row>
    <row r="15" spans="1:7">
      <c r="A15" s="417"/>
      <c r="B15" s="374"/>
      <c r="C15" s="8" t="s">
        <v>2289</v>
      </c>
      <c r="D15" s="9">
        <v>368</v>
      </c>
      <c r="E15" s="22">
        <v>144</v>
      </c>
      <c r="F15" s="22">
        <v>0</v>
      </c>
      <c r="G15" s="131">
        <f t="shared" si="0"/>
        <v>144</v>
      </c>
    </row>
    <row r="16" spans="1:7">
      <c r="A16" s="417"/>
      <c r="B16" s="374"/>
      <c r="C16" s="8" t="s">
        <v>2290</v>
      </c>
      <c r="D16" s="9">
        <v>242</v>
      </c>
      <c r="E16" s="22">
        <v>144</v>
      </c>
      <c r="F16" s="22">
        <v>0</v>
      </c>
      <c r="G16" s="131">
        <f t="shared" si="0"/>
        <v>144</v>
      </c>
    </row>
    <row r="17" spans="1:7">
      <c r="A17" s="417"/>
      <c r="B17" s="374"/>
      <c r="C17" s="8" t="s">
        <v>2291</v>
      </c>
      <c r="D17" s="9">
        <v>274</v>
      </c>
      <c r="E17" s="22">
        <v>144</v>
      </c>
      <c r="F17" s="22">
        <v>0</v>
      </c>
      <c r="G17" s="131">
        <f t="shared" si="0"/>
        <v>144</v>
      </c>
    </row>
    <row r="18" spans="1:7">
      <c r="A18" s="417"/>
      <c r="B18" s="374"/>
      <c r="C18" s="8" t="s">
        <v>2292</v>
      </c>
      <c r="D18" s="9">
        <v>313</v>
      </c>
      <c r="E18" s="22">
        <v>144</v>
      </c>
      <c r="F18" s="22">
        <v>0</v>
      </c>
      <c r="G18" s="131">
        <f t="shared" si="0"/>
        <v>144</v>
      </c>
    </row>
    <row r="19" spans="1:7">
      <c r="A19" s="417"/>
      <c r="B19" s="374"/>
      <c r="C19" s="8" t="s">
        <v>2293</v>
      </c>
      <c r="D19" s="9">
        <v>293</v>
      </c>
      <c r="E19" s="22">
        <v>144</v>
      </c>
      <c r="F19" s="22">
        <v>0</v>
      </c>
      <c r="G19" s="131">
        <f t="shared" si="0"/>
        <v>144</v>
      </c>
    </row>
    <row r="20" spans="1:7">
      <c r="A20" s="417"/>
      <c r="B20" s="374"/>
      <c r="C20" s="8" t="s">
        <v>2294</v>
      </c>
      <c r="D20" s="9">
        <v>322</v>
      </c>
      <c r="E20" s="22">
        <v>144</v>
      </c>
      <c r="F20" s="22">
        <v>0</v>
      </c>
      <c r="G20" s="131">
        <f t="shared" si="0"/>
        <v>144</v>
      </c>
    </row>
    <row r="21" spans="1:7">
      <c r="A21" s="417"/>
      <c r="B21" s="374"/>
      <c r="C21" s="8" t="s">
        <v>2295</v>
      </c>
      <c r="D21" s="9">
        <v>306</v>
      </c>
      <c r="E21" s="22">
        <v>144</v>
      </c>
      <c r="F21" s="22">
        <v>0</v>
      </c>
      <c r="G21" s="131">
        <f t="shared" si="0"/>
        <v>144</v>
      </c>
    </row>
    <row r="22" spans="1:7">
      <c r="A22" s="417"/>
      <c r="B22" s="374"/>
      <c r="C22" s="8" t="s">
        <v>2296</v>
      </c>
      <c r="D22" s="9">
        <v>364</v>
      </c>
      <c r="E22" s="22">
        <v>144</v>
      </c>
      <c r="F22" s="22">
        <v>0</v>
      </c>
      <c r="G22" s="131">
        <f t="shared" si="0"/>
        <v>144</v>
      </c>
    </row>
    <row r="23" spans="1:7">
      <c r="A23" s="417"/>
      <c r="B23" s="374"/>
      <c r="C23" s="8" t="s">
        <v>2297</v>
      </c>
      <c r="D23" s="9">
        <v>307</v>
      </c>
      <c r="E23" s="22">
        <v>144</v>
      </c>
      <c r="F23" s="22">
        <v>0</v>
      </c>
      <c r="G23" s="131">
        <f t="shared" si="0"/>
        <v>144</v>
      </c>
    </row>
    <row r="24" spans="1:7">
      <c r="A24" s="417"/>
      <c r="B24" s="374"/>
      <c r="C24" s="8" t="s">
        <v>2298</v>
      </c>
      <c r="D24" s="9">
        <v>282</v>
      </c>
      <c r="E24" s="22">
        <v>144</v>
      </c>
      <c r="F24" s="22">
        <v>0</v>
      </c>
      <c r="G24" s="131">
        <f t="shared" si="0"/>
        <v>144</v>
      </c>
    </row>
    <row r="25" spans="1:7">
      <c r="A25" s="417"/>
      <c r="B25" s="374"/>
      <c r="C25" s="8" t="s">
        <v>2299</v>
      </c>
      <c r="D25" s="9">
        <v>268</v>
      </c>
      <c r="E25" s="22">
        <v>144</v>
      </c>
      <c r="F25" s="22">
        <v>0</v>
      </c>
      <c r="G25" s="131">
        <f t="shared" si="0"/>
        <v>144</v>
      </c>
    </row>
    <row r="26" spans="1:7">
      <c r="A26" s="417"/>
      <c r="B26" s="374"/>
      <c r="C26" s="8" t="s">
        <v>2300</v>
      </c>
      <c r="D26" s="9">
        <v>290</v>
      </c>
      <c r="E26" s="22">
        <v>144</v>
      </c>
      <c r="F26" s="22">
        <v>0</v>
      </c>
      <c r="G26" s="131">
        <f t="shared" si="0"/>
        <v>144</v>
      </c>
    </row>
    <row r="27" spans="1:7">
      <c r="A27" s="417"/>
      <c r="B27" s="374"/>
      <c r="C27" s="8" t="s">
        <v>2301</v>
      </c>
      <c r="D27" s="9">
        <v>370</v>
      </c>
      <c r="E27" s="22">
        <v>144</v>
      </c>
      <c r="F27" s="22">
        <v>0</v>
      </c>
      <c r="G27" s="131">
        <f t="shared" si="0"/>
        <v>144</v>
      </c>
    </row>
    <row r="28" spans="1:7">
      <c r="A28" s="417"/>
      <c r="B28" s="374"/>
      <c r="C28" s="8" t="s">
        <v>2302</v>
      </c>
      <c r="D28" s="9">
        <v>257</v>
      </c>
      <c r="E28" s="22">
        <v>144</v>
      </c>
      <c r="F28" s="22">
        <v>0</v>
      </c>
      <c r="G28" s="131">
        <f t="shared" si="0"/>
        <v>144</v>
      </c>
    </row>
    <row r="29" spans="1:7">
      <c r="A29" s="417"/>
      <c r="B29" s="374"/>
      <c r="C29" s="8" t="s">
        <v>2303</v>
      </c>
      <c r="D29" s="9">
        <v>393</v>
      </c>
      <c r="E29" s="22">
        <v>144</v>
      </c>
      <c r="F29" s="22">
        <v>0</v>
      </c>
      <c r="G29" s="131">
        <f t="shared" si="0"/>
        <v>144</v>
      </c>
    </row>
    <row r="30" spans="1:7">
      <c r="A30" s="417"/>
      <c r="B30" s="374"/>
      <c r="C30" s="8" t="s">
        <v>2304</v>
      </c>
      <c r="D30" s="9">
        <v>343</v>
      </c>
      <c r="E30" s="22">
        <v>144</v>
      </c>
      <c r="F30" s="22">
        <v>0</v>
      </c>
      <c r="G30" s="131">
        <f t="shared" si="0"/>
        <v>144</v>
      </c>
    </row>
    <row r="31" spans="1:7" ht="19.5" thickBot="1">
      <c r="A31" s="417"/>
      <c r="B31" s="374"/>
      <c r="C31" s="48" t="s">
        <v>2305</v>
      </c>
      <c r="D31" s="20">
        <v>322</v>
      </c>
      <c r="E31" s="22">
        <v>144</v>
      </c>
      <c r="F31" s="22">
        <v>0</v>
      </c>
      <c r="G31" s="131">
        <f t="shared" si="0"/>
        <v>144</v>
      </c>
    </row>
    <row r="32" spans="1:7" ht="19.5" thickBot="1">
      <c r="A32" s="418"/>
      <c r="B32" s="234" t="s">
        <v>31</v>
      </c>
      <c r="C32" s="320"/>
      <c r="D32" s="26"/>
      <c r="E32" s="26">
        <f>SUM(E7:E31)</f>
        <v>3600</v>
      </c>
      <c r="F32" s="26">
        <f t="shared" ref="F32:G32" si="1">SUM(F7:F31)</f>
        <v>0</v>
      </c>
      <c r="G32" s="42">
        <f t="shared" si="1"/>
        <v>3600</v>
      </c>
    </row>
    <row r="33" spans="1:7">
      <c r="A33" s="417"/>
      <c r="B33" s="258"/>
      <c r="C33" s="258"/>
      <c r="D33" s="258"/>
      <c r="E33" s="258"/>
      <c r="F33" s="258"/>
      <c r="G33" s="259"/>
    </row>
    <row r="34" spans="1:7">
      <c r="A34" s="417"/>
      <c r="B34" s="203" t="s">
        <v>2382</v>
      </c>
      <c r="C34" s="8" t="s">
        <v>2306</v>
      </c>
      <c r="D34" s="9">
        <v>334</v>
      </c>
      <c r="E34" s="9">
        <v>144</v>
      </c>
      <c r="F34" s="9">
        <v>0</v>
      </c>
      <c r="G34" s="132">
        <f>E34+F34</f>
        <v>144</v>
      </c>
    </row>
    <row r="35" spans="1:7">
      <c r="A35" s="417"/>
      <c r="B35" s="247"/>
      <c r="C35" s="8" t="s">
        <v>512</v>
      </c>
      <c r="D35" s="9">
        <v>338</v>
      </c>
      <c r="E35" s="9">
        <v>144</v>
      </c>
      <c r="F35" s="9">
        <v>0</v>
      </c>
      <c r="G35" s="132">
        <f t="shared" ref="G35:G58" si="2">E35+F35</f>
        <v>144</v>
      </c>
    </row>
    <row r="36" spans="1:7">
      <c r="A36" s="417"/>
      <c r="B36" s="247"/>
      <c r="C36" s="8" t="s">
        <v>2307</v>
      </c>
      <c r="D36" s="9">
        <v>328</v>
      </c>
      <c r="E36" s="9">
        <v>144</v>
      </c>
      <c r="F36" s="9">
        <v>0</v>
      </c>
      <c r="G36" s="132">
        <f t="shared" si="2"/>
        <v>144</v>
      </c>
    </row>
    <row r="37" spans="1:7">
      <c r="A37" s="417"/>
      <c r="B37" s="247"/>
      <c r="C37" s="8" t="s">
        <v>2308</v>
      </c>
      <c r="D37" s="9">
        <v>382</v>
      </c>
      <c r="E37" s="9">
        <v>144</v>
      </c>
      <c r="F37" s="9">
        <v>0</v>
      </c>
      <c r="G37" s="132">
        <f t="shared" si="2"/>
        <v>144</v>
      </c>
    </row>
    <row r="38" spans="1:7">
      <c r="A38" s="417"/>
      <c r="B38" s="247"/>
      <c r="C38" s="8" t="s">
        <v>2309</v>
      </c>
      <c r="D38" s="9">
        <v>285</v>
      </c>
      <c r="E38" s="9">
        <v>144</v>
      </c>
      <c r="F38" s="9">
        <v>0</v>
      </c>
      <c r="G38" s="132">
        <f t="shared" si="2"/>
        <v>144</v>
      </c>
    </row>
    <row r="39" spans="1:7">
      <c r="A39" s="417"/>
      <c r="B39" s="247"/>
      <c r="C39" s="8" t="s">
        <v>2310</v>
      </c>
      <c r="D39" s="9">
        <v>356</v>
      </c>
      <c r="E39" s="9">
        <v>144</v>
      </c>
      <c r="F39" s="9">
        <v>0</v>
      </c>
      <c r="G39" s="132">
        <f t="shared" si="2"/>
        <v>144</v>
      </c>
    </row>
    <row r="40" spans="1:7">
      <c r="A40" s="417"/>
      <c r="B40" s="247"/>
      <c r="C40" s="8" t="s">
        <v>2311</v>
      </c>
      <c r="D40" s="9">
        <v>345</v>
      </c>
      <c r="E40" s="9">
        <v>144</v>
      </c>
      <c r="F40" s="9">
        <v>0</v>
      </c>
      <c r="G40" s="132">
        <f t="shared" si="2"/>
        <v>144</v>
      </c>
    </row>
    <row r="41" spans="1:7">
      <c r="A41" s="417"/>
      <c r="B41" s="247"/>
      <c r="C41" s="8" t="s">
        <v>2312</v>
      </c>
      <c r="D41" s="9">
        <v>314</v>
      </c>
      <c r="E41" s="9">
        <v>144</v>
      </c>
      <c r="F41" s="9">
        <v>0</v>
      </c>
      <c r="G41" s="132">
        <f t="shared" si="2"/>
        <v>144</v>
      </c>
    </row>
    <row r="42" spans="1:7">
      <c r="A42" s="417"/>
      <c r="B42" s="247"/>
      <c r="C42" s="8" t="s">
        <v>2313</v>
      </c>
      <c r="D42" s="9">
        <v>307</v>
      </c>
      <c r="E42" s="9">
        <v>144</v>
      </c>
      <c r="F42" s="9">
        <v>0</v>
      </c>
      <c r="G42" s="132">
        <f t="shared" si="2"/>
        <v>144</v>
      </c>
    </row>
    <row r="43" spans="1:7">
      <c r="A43" s="417"/>
      <c r="B43" s="247"/>
      <c r="C43" s="8" t="s">
        <v>2314</v>
      </c>
      <c r="D43" s="9">
        <v>373</v>
      </c>
      <c r="E43" s="9">
        <v>144</v>
      </c>
      <c r="F43" s="9">
        <v>0</v>
      </c>
      <c r="G43" s="132">
        <f t="shared" si="2"/>
        <v>144</v>
      </c>
    </row>
    <row r="44" spans="1:7">
      <c r="A44" s="417"/>
      <c r="B44" s="247"/>
      <c r="C44" s="8" t="s">
        <v>2315</v>
      </c>
      <c r="D44" s="9">
        <v>296</v>
      </c>
      <c r="E44" s="9">
        <v>144</v>
      </c>
      <c r="F44" s="9">
        <v>0</v>
      </c>
      <c r="G44" s="132">
        <f t="shared" si="2"/>
        <v>144</v>
      </c>
    </row>
    <row r="45" spans="1:7">
      <c r="A45" s="417"/>
      <c r="B45" s="247"/>
      <c r="C45" s="8" t="s">
        <v>2316</v>
      </c>
      <c r="D45" s="9">
        <v>328</v>
      </c>
      <c r="E45" s="9">
        <v>144</v>
      </c>
      <c r="F45" s="9">
        <v>0</v>
      </c>
      <c r="G45" s="132">
        <f t="shared" si="2"/>
        <v>144</v>
      </c>
    </row>
    <row r="46" spans="1:7">
      <c r="A46" s="417"/>
      <c r="B46" s="247"/>
      <c r="C46" s="8" t="s">
        <v>2317</v>
      </c>
      <c r="D46" s="9">
        <v>323</v>
      </c>
      <c r="E46" s="9">
        <v>144</v>
      </c>
      <c r="F46" s="9">
        <v>0</v>
      </c>
      <c r="G46" s="132">
        <f t="shared" si="2"/>
        <v>144</v>
      </c>
    </row>
    <row r="47" spans="1:7">
      <c r="A47" s="417"/>
      <c r="B47" s="247"/>
      <c r="C47" s="8" t="s">
        <v>2318</v>
      </c>
      <c r="D47" s="9">
        <v>360</v>
      </c>
      <c r="E47" s="9">
        <v>144</v>
      </c>
      <c r="F47" s="9">
        <v>0</v>
      </c>
      <c r="G47" s="132">
        <f t="shared" si="2"/>
        <v>144</v>
      </c>
    </row>
    <row r="48" spans="1:7">
      <c r="A48" s="417"/>
      <c r="B48" s="247"/>
      <c r="C48" s="8" t="s">
        <v>2319</v>
      </c>
      <c r="D48" s="9">
        <v>336</v>
      </c>
      <c r="E48" s="9">
        <v>144</v>
      </c>
      <c r="F48" s="9">
        <v>0</v>
      </c>
      <c r="G48" s="132">
        <f t="shared" si="2"/>
        <v>144</v>
      </c>
    </row>
    <row r="49" spans="1:7">
      <c r="A49" s="417"/>
      <c r="B49" s="247"/>
      <c r="C49" s="8" t="s">
        <v>2320</v>
      </c>
      <c r="D49" s="9">
        <v>371</v>
      </c>
      <c r="E49" s="9">
        <v>144</v>
      </c>
      <c r="F49" s="9">
        <v>0</v>
      </c>
      <c r="G49" s="132">
        <f t="shared" si="2"/>
        <v>144</v>
      </c>
    </row>
    <row r="50" spans="1:7">
      <c r="A50" s="417"/>
      <c r="B50" s="247"/>
      <c r="C50" s="8" t="s">
        <v>2321</v>
      </c>
      <c r="D50" s="9">
        <v>379</v>
      </c>
      <c r="E50" s="9">
        <v>144</v>
      </c>
      <c r="F50" s="9">
        <v>0</v>
      </c>
      <c r="G50" s="132">
        <f t="shared" si="2"/>
        <v>144</v>
      </c>
    </row>
    <row r="51" spans="1:7">
      <c r="A51" s="417"/>
      <c r="B51" s="247"/>
      <c r="C51" s="8" t="s">
        <v>2322</v>
      </c>
      <c r="D51" s="9">
        <v>309</v>
      </c>
      <c r="E51" s="9">
        <v>144</v>
      </c>
      <c r="F51" s="9">
        <v>0</v>
      </c>
      <c r="G51" s="132">
        <f t="shared" si="2"/>
        <v>144</v>
      </c>
    </row>
    <row r="52" spans="1:7">
      <c r="A52" s="417"/>
      <c r="B52" s="247"/>
      <c r="C52" s="8" t="s">
        <v>2323</v>
      </c>
      <c r="D52" s="9">
        <v>312</v>
      </c>
      <c r="E52" s="9">
        <v>144</v>
      </c>
      <c r="F52" s="9">
        <v>0</v>
      </c>
      <c r="G52" s="132">
        <f t="shared" si="2"/>
        <v>144</v>
      </c>
    </row>
    <row r="53" spans="1:7">
      <c r="A53" s="417"/>
      <c r="B53" s="247"/>
      <c r="C53" s="8" t="s">
        <v>2324</v>
      </c>
      <c r="D53" s="9">
        <v>321</v>
      </c>
      <c r="E53" s="9">
        <v>144</v>
      </c>
      <c r="F53" s="9">
        <v>0</v>
      </c>
      <c r="G53" s="132">
        <f t="shared" si="2"/>
        <v>144</v>
      </c>
    </row>
    <row r="54" spans="1:7" ht="21" customHeight="1">
      <c r="A54" s="417"/>
      <c r="B54" s="247"/>
      <c r="C54" s="8" t="s">
        <v>2325</v>
      </c>
      <c r="D54" s="9">
        <v>424</v>
      </c>
      <c r="E54" s="9">
        <v>144</v>
      </c>
      <c r="F54" s="9">
        <v>0</v>
      </c>
      <c r="G54" s="132">
        <f t="shared" si="2"/>
        <v>144</v>
      </c>
    </row>
    <row r="55" spans="1:7">
      <c r="A55" s="417"/>
      <c r="B55" s="247"/>
      <c r="C55" s="8" t="s">
        <v>2326</v>
      </c>
      <c r="D55" s="9">
        <v>307</v>
      </c>
      <c r="E55" s="9">
        <v>144</v>
      </c>
      <c r="F55" s="9">
        <v>0</v>
      </c>
      <c r="G55" s="132">
        <f t="shared" si="2"/>
        <v>144</v>
      </c>
    </row>
    <row r="56" spans="1:7">
      <c r="A56" s="417"/>
      <c r="B56" s="247"/>
      <c r="C56" s="8" t="s">
        <v>2327</v>
      </c>
      <c r="D56" s="9">
        <v>331</v>
      </c>
      <c r="E56" s="9">
        <v>144</v>
      </c>
      <c r="F56" s="9">
        <v>0</v>
      </c>
      <c r="G56" s="132">
        <f t="shared" si="2"/>
        <v>144</v>
      </c>
    </row>
    <row r="57" spans="1:7">
      <c r="A57" s="417"/>
      <c r="B57" s="247"/>
      <c r="C57" s="8" t="s">
        <v>2328</v>
      </c>
      <c r="D57" s="9">
        <v>342</v>
      </c>
      <c r="E57" s="9">
        <v>144</v>
      </c>
      <c r="F57" s="9">
        <v>0</v>
      </c>
      <c r="G57" s="132">
        <f t="shared" si="2"/>
        <v>144</v>
      </c>
    </row>
    <row r="58" spans="1:7" ht="19.5" thickBot="1">
      <c r="A58" s="417"/>
      <c r="B58" s="248"/>
      <c r="C58" s="164" t="s">
        <v>2329</v>
      </c>
      <c r="D58" s="143">
        <v>349</v>
      </c>
      <c r="E58" s="9">
        <v>144</v>
      </c>
      <c r="F58" s="9">
        <v>0</v>
      </c>
      <c r="G58" s="132">
        <f t="shared" si="2"/>
        <v>144</v>
      </c>
    </row>
    <row r="59" spans="1:7" ht="19.5" thickBot="1">
      <c r="A59" s="419"/>
      <c r="B59" s="234" t="s">
        <v>31</v>
      </c>
      <c r="C59" s="320"/>
      <c r="D59" s="26"/>
      <c r="E59" s="26">
        <f>SUM(E34:E58)</f>
        <v>3600</v>
      </c>
      <c r="F59" s="26">
        <f t="shared" ref="F59:G59" si="3">SUM(F34:F58)</f>
        <v>0</v>
      </c>
      <c r="G59" s="42">
        <f t="shared" si="3"/>
        <v>3600</v>
      </c>
    </row>
    <row r="60" spans="1:7">
      <c r="A60" s="162"/>
      <c r="B60" s="15"/>
      <c r="C60" s="15"/>
      <c r="D60" s="15"/>
      <c r="E60" s="15"/>
      <c r="F60" s="15"/>
      <c r="G60" s="163"/>
    </row>
    <row r="61" spans="1:7" ht="19.5" thickBot="1">
      <c r="A61" s="162"/>
      <c r="B61" s="15"/>
      <c r="C61" s="15"/>
      <c r="D61" s="15"/>
      <c r="E61" s="15"/>
      <c r="F61" s="15"/>
      <c r="G61" s="163"/>
    </row>
    <row r="62" spans="1:7" ht="35.25" customHeight="1">
      <c r="A62" s="321" t="s">
        <v>679</v>
      </c>
      <c r="B62" s="323" t="s">
        <v>1</v>
      </c>
      <c r="C62" s="323" t="s">
        <v>2</v>
      </c>
      <c r="D62" s="323" t="s">
        <v>3</v>
      </c>
      <c r="E62" s="323" t="s">
        <v>593</v>
      </c>
      <c r="F62" s="323"/>
      <c r="G62" s="324" t="s">
        <v>594</v>
      </c>
    </row>
    <row r="63" spans="1:7" ht="35.25" customHeight="1" thickBot="1">
      <c r="A63" s="322"/>
      <c r="B63" s="223"/>
      <c r="C63" s="223"/>
      <c r="D63" s="223"/>
      <c r="E63" s="126" t="s">
        <v>75</v>
      </c>
      <c r="F63" s="30" t="s">
        <v>4</v>
      </c>
      <c r="G63" s="325"/>
    </row>
    <row r="64" spans="1:7">
      <c r="A64" s="415" t="s">
        <v>2383</v>
      </c>
      <c r="B64" s="374" t="s">
        <v>2384</v>
      </c>
      <c r="C64" s="32" t="s">
        <v>2330</v>
      </c>
      <c r="D64" s="22">
        <v>294</v>
      </c>
      <c r="E64" s="22">
        <v>144</v>
      </c>
      <c r="F64" s="22">
        <v>0</v>
      </c>
      <c r="G64" s="131">
        <f>F64+E64</f>
        <v>144</v>
      </c>
    </row>
    <row r="65" spans="1:7">
      <c r="A65" s="261"/>
      <c r="B65" s="374"/>
      <c r="C65" s="8" t="s">
        <v>2331</v>
      </c>
      <c r="D65" s="9">
        <v>382</v>
      </c>
      <c r="E65" s="22">
        <v>144</v>
      </c>
      <c r="F65" s="22">
        <v>0</v>
      </c>
      <c r="G65" s="131">
        <f t="shared" ref="G65:G88" si="4">F65+E65</f>
        <v>144</v>
      </c>
    </row>
    <row r="66" spans="1:7">
      <c r="A66" s="261"/>
      <c r="B66" s="374"/>
      <c r="C66" s="8" t="s">
        <v>2332</v>
      </c>
      <c r="D66" s="9">
        <v>352</v>
      </c>
      <c r="E66" s="22">
        <v>144</v>
      </c>
      <c r="F66" s="22">
        <v>0</v>
      </c>
      <c r="G66" s="131">
        <f t="shared" si="4"/>
        <v>144</v>
      </c>
    </row>
    <row r="67" spans="1:7">
      <c r="A67" s="261"/>
      <c r="B67" s="374"/>
      <c r="C67" s="8" t="s">
        <v>2333</v>
      </c>
      <c r="D67" s="9">
        <v>344</v>
      </c>
      <c r="E67" s="22">
        <v>144</v>
      </c>
      <c r="F67" s="22">
        <v>0</v>
      </c>
      <c r="G67" s="131">
        <f t="shared" si="4"/>
        <v>144</v>
      </c>
    </row>
    <row r="68" spans="1:7">
      <c r="A68" s="261"/>
      <c r="B68" s="374"/>
      <c r="C68" s="8" t="s">
        <v>2334</v>
      </c>
      <c r="D68" s="9">
        <v>339</v>
      </c>
      <c r="E68" s="22">
        <v>144</v>
      </c>
      <c r="F68" s="22">
        <v>0</v>
      </c>
      <c r="G68" s="131">
        <f t="shared" si="4"/>
        <v>144</v>
      </c>
    </row>
    <row r="69" spans="1:7">
      <c r="A69" s="261"/>
      <c r="B69" s="374"/>
      <c r="C69" s="8" t="s">
        <v>2335</v>
      </c>
      <c r="D69" s="9">
        <v>347</v>
      </c>
      <c r="E69" s="22">
        <v>144</v>
      </c>
      <c r="F69" s="22">
        <v>0</v>
      </c>
      <c r="G69" s="131">
        <f t="shared" si="4"/>
        <v>144</v>
      </c>
    </row>
    <row r="70" spans="1:7">
      <c r="A70" s="261"/>
      <c r="B70" s="374"/>
      <c r="C70" s="8" t="s">
        <v>2336</v>
      </c>
      <c r="D70" s="9">
        <v>368</v>
      </c>
      <c r="E70" s="22">
        <v>144</v>
      </c>
      <c r="F70" s="22">
        <v>0</v>
      </c>
      <c r="G70" s="131">
        <f t="shared" si="4"/>
        <v>144</v>
      </c>
    </row>
    <row r="71" spans="1:7">
      <c r="A71" s="261"/>
      <c r="B71" s="374"/>
      <c r="C71" s="8" t="s">
        <v>2337</v>
      </c>
      <c r="D71" s="9">
        <v>392</v>
      </c>
      <c r="E71" s="22">
        <v>144</v>
      </c>
      <c r="F71" s="22">
        <v>0</v>
      </c>
      <c r="G71" s="131">
        <f t="shared" si="4"/>
        <v>144</v>
      </c>
    </row>
    <row r="72" spans="1:7">
      <c r="A72" s="261"/>
      <c r="B72" s="374"/>
      <c r="C72" s="8" t="s">
        <v>2338</v>
      </c>
      <c r="D72" s="9">
        <v>326</v>
      </c>
      <c r="E72" s="22">
        <v>144</v>
      </c>
      <c r="F72" s="22">
        <v>0</v>
      </c>
      <c r="G72" s="131">
        <f t="shared" si="4"/>
        <v>144</v>
      </c>
    </row>
    <row r="73" spans="1:7">
      <c r="A73" s="261"/>
      <c r="B73" s="374"/>
      <c r="C73" s="8" t="s">
        <v>2339</v>
      </c>
      <c r="D73" s="9">
        <v>312</v>
      </c>
      <c r="E73" s="22">
        <v>144</v>
      </c>
      <c r="F73" s="22">
        <v>0</v>
      </c>
      <c r="G73" s="131">
        <f t="shared" si="4"/>
        <v>144</v>
      </c>
    </row>
    <row r="74" spans="1:7" ht="22.5" customHeight="1">
      <c r="A74" s="261"/>
      <c r="B74" s="374"/>
      <c r="C74" s="8" t="s">
        <v>2340</v>
      </c>
      <c r="D74" s="9">
        <v>323</v>
      </c>
      <c r="E74" s="22">
        <v>144</v>
      </c>
      <c r="F74" s="22">
        <v>0</v>
      </c>
      <c r="G74" s="131">
        <f t="shared" si="4"/>
        <v>144</v>
      </c>
    </row>
    <row r="75" spans="1:7">
      <c r="A75" s="261"/>
      <c r="B75" s="374"/>
      <c r="C75" s="8" t="s">
        <v>2341</v>
      </c>
      <c r="D75" s="9">
        <v>361</v>
      </c>
      <c r="E75" s="22">
        <v>144</v>
      </c>
      <c r="F75" s="22">
        <v>0</v>
      </c>
      <c r="G75" s="131">
        <f t="shared" si="4"/>
        <v>144</v>
      </c>
    </row>
    <row r="76" spans="1:7">
      <c r="A76" s="261"/>
      <c r="B76" s="374"/>
      <c r="C76" s="8" t="s">
        <v>2342</v>
      </c>
      <c r="D76" s="9">
        <v>320</v>
      </c>
      <c r="E76" s="22">
        <v>144</v>
      </c>
      <c r="F76" s="22">
        <v>0</v>
      </c>
      <c r="G76" s="131">
        <f t="shared" si="4"/>
        <v>144</v>
      </c>
    </row>
    <row r="77" spans="1:7">
      <c r="A77" s="261"/>
      <c r="B77" s="374"/>
      <c r="C77" s="8" t="s">
        <v>2343</v>
      </c>
      <c r="D77" s="9">
        <v>324</v>
      </c>
      <c r="E77" s="22">
        <v>144</v>
      </c>
      <c r="F77" s="22">
        <v>0</v>
      </c>
      <c r="G77" s="131">
        <f t="shared" si="4"/>
        <v>144</v>
      </c>
    </row>
    <row r="78" spans="1:7">
      <c r="A78" s="261"/>
      <c r="B78" s="374"/>
      <c r="C78" s="8" t="s">
        <v>2344</v>
      </c>
      <c r="D78" s="9">
        <v>333</v>
      </c>
      <c r="E78" s="22">
        <v>144</v>
      </c>
      <c r="F78" s="22">
        <v>0</v>
      </c>
      <c r="G78" s="131">
        <f t="shared" si="4"/>
        <v>144</v>
      </c>
    </row>
    <row r="79" spans="1:7">
      <c r="A79" s="261"/>
      <c r="B79" s="374"/>
      <c r="C79" s="8" t="s">
        <v>2345</v>
      </c>
      <c r="D79" s="9">
        <v>339</v>
      </c>
      <c r="E79" s="22">
        <v>144</v>
      </c>
      <c r="F79" s="22">
        <v>0</v>
      </c>
      <c r="G79" s="131">
        <f t="shared" si="4"/>
        <v>144</v>
      </c>
    </row>
    <row r="80" spans="1:7">
      <c r="A80" s="261"/>
      <c r="B80" s="374"/>
      <c r="C80" s="8" t="s">
        <v>2346</v>
      </c>
      <c r="D80" s="9">
        <v>332</v>
      </c>
      <c r="E80" s="22">
        <v>144</v>
      </c>
      <c r="F80" s="22">
        <v>0</v>
      </c>
      <c r="G80" s="131">
        <f t="shared" si="4"/>
        <v>144</v>
      </c>
    </row>
    <row r="81" spans="1:7">
      <c r="A81" s="261"/>
      <c r="B81" s="374"/>
      <c r="C81" s="8" t="s">
        <v>2347</v>
      </c>
      <c r="D81" s="9">
        <v>334</v>
      </c>
      <c r="E81" s="22">
        <v>144</v>
      </c>
      <c r="F81" s="22">
        <v>0</v>
      </c>
      <c r="G81" s="131">
        <f t="shared" si="4"/>
        <v>144</v>
      </c>
    </row>
    <row r="82" spans="1:7">
      <c r="A82" s="261"/>
      <c r="B82" s="374"/>
      <c r="C82" s="8" t="s">
        <v>2348</v>
      </c>
      <c r="D82" s="9">
        <v>366</v>
      </c>
      <c r="E82" s="22">
        <v>144</v>
      </c>
      <c r="F82" s="22">
        <v>0</v>
      </c>
      <c r="G82" s="131">
        <f t="shared" si="4"/>
        <v>144</v>
      </c>
    </row>
    <row r="83" spans="1:7">
      <c r="A83" s="261"/>
      <c r="B83" s="374"/>
      <c r="C83" s="8" t="s">
        <v>2349</v>
      </c>
      <c r="D83" s="9">
        <v>315</v>
      </c>
      <c r="E83" s="22">
        <v>144</v>
      </c>
      <c r="F83" s="22">
        <v>0</v>
      </c>
      <c r="G83" s="131">
        <f t="shared" si="4"/>
        <v>144</v>
      </c>
    </row>
    <row r="84" spans="1:7">
      <c r="A84" s="261"/>
      <c r="B84" s="374"/>
      <c r="C84" s="8" t="s">
        <v>2350</v>
      </c>
      <c r="D84" s="9">
        <v>348</v>
      </c>
      <c r="E84" s="22">
        <v>144</v>
      </c>
      <c r="F84" s="22">
        <v>0</v>
      </c>
      <c r="G84" s="131">
        <f t="shared" si="4"/>
        <v>144</v>
      </c>
    </row>
    <row r="85" spans="1:7">
      <c r="A85" s="261"/>
      <c r="B85" s="374"/>
      <c r="C85" s="8" t="s">
        <v>2351</v>
      </c>
      <c r="D85" s="9">
        <v>360</v>
      </c>
      <c r="E85" s="22">
        <v>144</v>
      </c>
      <c r="F85" s="22">
        <v>0</v>
      </c>
      <c r="G85" s="131">
        <f t="shared" si="4"/>
        <v>144</v>
      </c>
    </row>
    <row r="86" spans="1:7">
      <c r="A86" s="261"/>
      <c r="B86" s="374"/>
      <c r="C86" s="8" t="s">
        <v>2352</v>
      </c>
      <c r="D86" s="9">
        <v>342</v>
      </c>
      <c r="E86" s="22">
        <v>144</v>
      </c>
      <c r="F86" s="22">
        <v>0</v>
      </c>
      <c r="G86" s="131">
        <f t="shared" si="4"/>
        <v>144</v>
      </c>
    </row>
    <row r="87" spans="1:7">
      <c r="A87" s="261"/>
      <c r="B87" s="374"/>
      <c r="C87" s="8" t="s">
        <v>2353</v>
      </c>
      <c r="D87" s="9">
        <v>355</v>
      </c>
      <c r="E87" s="22">
        <v>144</v>
      </c>
      <c r="F87" s="22">
        <v>0</v>
      </c>
      <c r="G87" s="131">
        <f t="shared" si="4"/>
        <v>144</v>
      </c>
    </row>
    <row r="88" spans="1:7" ht="19.5" thickBot="1">
      <c r="A88" s="261"/>
      <c r="B88" s="374"/>
      <c r="C88" s="48" t="s">
        <v>2354</v>
      </c>
      <c r="D88" s="20">
        <v>362</v>
      </c>
      <c r="E88" s="21">
        <v>144</v>
      </c>
      <c r="F88" s="21">
        <v>0</v>
      </c>
      <c r="G88" s="154">
        <f t="shared" si="4"/>
        <v>144</v>
      </c>
    </row>
    <row r="89" spans="1:7" ht="19.5" thickBot="1">
      <c r="A89" s="261"/>
      <c r="B89" s="205" t="s">
        <v>31</v>
      </c>
      <c r="C89" s="320"/>
      <c r="D89" s="26"/>
      <c r="E89" s="26">
        <f>SUM(E64:E88)</f>
        <v>3600</v>
      </c>
      <c r="F89" s="26">
        <f t="shared" ref="F89:G89" si="5">SUM(F64:F88)</f>
        <v>0</v>
      </c>
      <c r="G89" s="42">
        <f t="shared" si="5"/>
        <v>3600</v>
      </c>
    </row>
    <row r="90" spans="1:7">
      <c r="A90" s="261"/>
      <c r="B90" s="258"/>
      <c r="C90" s="258"/>
      <c r="D90" s="258"/>
      <c r="E90" s="258"/>
      <c r="F90" s="258"/>
      <c r="G90" s="259"/>
    </row>
    <row r="91" spans="1:7">
      <c r="A91" s="261"/>
      <c r="B91" s="203" t="s">
        <v>2385</v>
      </c>
      <c r="C91" s="8" t="s">
        <v>2355</v>
      </c>
      <c r="D91" s="9">
        <v>416</v>
      </c>
      <c r="E91" s="9">
        <v>144</v>
      </c>
      <c r="F91" s="9">
        <v>0</v>
      </c>
      <c r="G91" s="132">
        <f>E91+F91</f>
        <v>144</v>
      </c>
    </row>
    <row r="92" spans="1:7">
      <c r="A92" s="261"/>
      <c r="B92" s="247"/>
      <c r="C92" s="8" t="s">
        <v>2356</v>
      </c>
      <c r="D92" s="9">
        <v>341</v>
      </c>
      <c r="E92" s="9">
        <v>144</v>
      </c>
      <c r="F92" s="9">
        <v>0</v>
      </c>
      <c r="G92" s="132">
        <f t="shared" ref="G92:G115" si="6">E92+F92</f>
        <v>144</v>
      </c>
    </row>
    <row r="93" spans="1:7">
      <c r="A93" s="261"/>
      <c r="B93" s="247"/>
      <c r="C93" s="8" t="s">
        <v>2357</v>
      </c>
      <c r="D93" s="9">
        <v>366</v>
      </c>
      <c r="E93" s="9">
        <v>144</v>
      </c>
      <c r="F93" s="9">
        <v>0</v>
      </c>
      <c r="G93" s="132">
        <f t="shared" si="6"/>
        <v>144</v>
      </c>
    </row>
    <row r="94" spans="1:7">
      <c r="A94" s="261"/>
      <c r="B94" s="247"/>
      <c r="C94" s="8" t="s">
        <v>2358</v>
      </c>
      <c r="D94" s="9">
        <v>408</v>
      </c>
      <c r="E94" s="9">
        <v>144</v>
      </c>
      <c r="F94" s="9">
        <v>0</v>
      </c>
      <c r="G94" s="132">
        <f t="shared" si="6"/>
        <v>144</v>
      </c>
    </row>
    <row r="95" spans="1:7">
      <c r="A95" s="261"/>
      <c r="B95" s="247"/>
      <c r="C95" s="8" t="s">
        <v>2359</v>
      </c>
      <c r="D95" s="9">
        <v>377</v>
      </c>
      <c r="E95" s="9">
        <v>144</v>
      </c>
      <c r="F95" s="9">
        <v>0</v>
      </c>
      <c r="G95" s="132">
        <f t="shared" si="6"/>
        <v>144</v>
      </c>
    </row>
    <row r="96" spans="1:7">
      <c r="A96" s="261"/>
      <c r="B96" s="247"/>
      <c r="C96" s="8" t="s">
        <v>2360</v>
      </c>
      <c r="D96" s="9">
        <v>344</v>
      </c>
      <c r="E96" s="9">
        <v>144</v>
      </c>
      <c r="F96" s="9">
        <v>0</v>
      </c>
      <c r="G96" s="132">
        <f t="shared" si="6"/>
        <v>144</v>
      </c>
    </row>
    <row r="97" spans="1:7">
      <c r="A97" s="261"/>
      <c r="B97" s="247"/>
      <c r="C97" s="8" t="s">
        <v>2361</v>
      </c>
      <c r="D97" s="9">
        <v>420</v>
      </c>
      <c r="E97" s="9">
        <v>144</v>
      </c>
      <c r="F97" s="9">
        <v>0</v>
      </c>
      <c r="G97" s="132">
        <f t="shared" si="6"/>
        <v>144</v>
      </c>
    </row>
    <row r="98" spans="1:7">
      <c r="A98" s="261"/>
      <c r="B98" s="247"/>
      <c r="C98" s="8" t="s">
        <v>2362</v>
      </c>
      <c r="D98" s="9">
        <v>423</v>
      </c>
      <c r="E98" s="9">
        <v>144</v>
      </c>
      <c r="F98" s="9">
        <v>0</v>
      </c>
      <c r="G98" s="132">
        <f t="shared" si="6"/>
        <v>144</v>
      </c>
    </row>
    <row r="99" spans="1:7">
      <c r="A99" s="261"/>
      <c r="B99" s="247"/>
      <c r="C99" s="8" t="s">
        <v>2363</v>
      </c>
      <c r="D99" s="9">
        <v>393</v>
      </c>
      <c r="E99" s="9">
        <v>144</v>
      </c>
      <c r="F99" s="9">
        <v>0</v>
      </c>
      <c r="G99" s="132">
        <f t="shared" si="6"/>
        <v>144</v>
      </c>
    </row>
    <row r="100" spans="1:7">
      <c r="A100" s="261"/>
      <c r="B100" s="247"/>
      <c r="C100" s="8" t="s">
        <v>2364</v>
      </c>
      <c r="D100" s="9">
        <v>365</v>
      </c>
      <c r="E100" s="9">
        <v>144</v>
      </c>
      <c r="F100" s="9">
        <v>0</v>
      </c>
      <c r="G100" s="132">
        <f t="shared" si="6"/>
        <v>144</v>
      </c>
    </row>
    <row r="101" spans="1:7">
      <c r="A101" s="261"/>
      <c r="B101" s="247"/>
      <c r="C101" s="8" t="s">
        <v>2365</v>
      </c>
      <c r="D101" s="9">
        <v>418</v>
      </c>
      <c r="E101" s="9">
        <v>144</v>
      </c>
      <c r="F101" s="9">
        <v>0</v>
      </c>
      <c r="G101" s="132">
        <f t="shared" si="6"/>
        <v>144</v>
      </c>
    </row>
    <row r="102" spans="1:7">
      <c r="A102" s="261"/>
      <c r="B102" s="247"/>
      <c r="C102" s="8" t="s">
        <v>2366</v>
      </c>
      <c r="D102" s="9">
        <v>353</v>
      </c>
      <c r="E102" s="9">
        <v>144</v>
      </c>
      <c r="F102" s="9">
        <v>0</v>
      </c>
      <c r="G102" s="132">
        <f t="shared" si="6"/>
        <v>144</v>
      </c>
    </row>
    <row r="103" spans="1:7">
      <c r="A103" s="261"/>
      <c r="B103" s="247"/>
      <c r="C103" s="8" t="s">
        <v>2367</v>
      </c>
      <c r="D103" s="9">
        <v>387</v>
      </c>
      <c r="E103" s="9">
        <v>144</v>
      </c>
      <c r="F103" s="9">
        <v>0</v>
      </c>
      <c r="G103" s="132">
        <f t="shared" si="6"/>
        <v>144</v>
      </c>
    </row>
    <row r="104" spans="1:7">
      <c r="A104" s="261"/>
      <c r="B104" s="247"/>
      <c r="C104" s="8" t="s">
        <v>2368</v>
      </c>
      <c r="D104" s="9">
        <v>396</v>
      </c>
      <c r="E104" s="9">
        <v>144</v>
      </c>
      <c r="F104" s="9">
        <v>0</v>
      </c>
      <c r="G104" s="132">
        <f t="shared" si="6"/>
        <v>144</v>
      </c>
    </row>
    <row r="105" spans="1:7">
      <c r="A105" s="261"/>
      <c r="B105" s="247"/>
      <c r="C105" s="8" t="s">
        <v>2369</v>
      </c>
      <c r="D105" s="9">
        <v>385</v>
      </c>
      <c r="E105" s="9">
        <v>144</v>
      </c>
      <c r="F105" s="9">
        <v>0</v>
      </c>
      <c r="G105" s="132">
        <f t="shared" si="6"/>
        <v>144</v>
      </c>
    </row>
    <row r="106" spans="1:7">
      <c r="A106" s="261"/>
      <c r="B106" s="247"/>
      <c r="C106" s="8" t="s">
        <v>2370</v>
      </c>
      <c r="D106" s="9">
        <v>387</v>
      </c>
      <c r="E106" s="9">
        <v>144</v>
      </c>
      <c r="F106" s="9">
        <v>0</v>
      </c>
      <c r="G106" s="132">
        <f t="shared" si="6"/>
        <v>144</v>
      </c>
    </row>
    <row r="107" spans="1:7">
      <c r="A107" s="261"/>
      <c r="B107" s="247"/>
      <c r="C107" s="8" t="s">
        <v>2371</v>
      </c>
      <c r="D107" s="9">
        <v>411</v>
      </c>
      <c r="E107" s="9">
        <v>144</v>
      </c>
      <c r="F107" s="9">
        <v>0</v>
      </c>
      <c r="G107" s="132">
        <f t="shared" si="6"/>
        <v>144</v>
      </c>
    </row>
    <row r="108" spans="1:7">
      <c r="A108" s="261"/>
      <c r="B108" s="247"/>
      <c r="C108" s="8" t="s">
        <v>2372</v>
      </c>
      <c r="D108" s="9">
        <v>293</v>
      </c>
      <c r="E108" s="9">
        <v>144</v>
      </c>
      <c r="F108" s="9">
        <v>0</v>
      </c>
      <c r="G108" s="132">
        <f t="shared" si="6"/>
        <v>144</v>
      </c>
    </row>
    <row r="109" spans="1:7">
      <c r="A109" s="261"/>
      <c r="B109" s="247"/>
      <c r="C109" s="8" t="s">
        <v>2373</v>
      </c>
      <c r="D109" s="9">
        <v>358</v>
      </c>
      <c r="E109" s="9">
        <v>144</v>
      </c>
      <c r="F109" s="9">
        <v>0</v>
      </c>
      <c r="G109" s="132">
        <f t="shared" si="6"/>
        <v>144</v>
      </c>
    </row>
    <row r="110" spans="1:7">
      <c r="A110" s="261"/>
      <c r="B110" s="247"/>
      <c r="C110" s="8" t="s">
        <v>2374</v>
      </c>
      <c r="D110" s="9">
        <v>277</v>
      </c>
      <c r="E110" s="9">
        <v>144</v>
      </c>
      <c r="F110" s="9">
        <v>0</v>
      </c>
      <c r="G110" s="132">
        <f t="shared" si="6"/>
        <v>144</v>
      </c>
    </row>
    <row r="111" spans="1:7">
      <c r="A111" s="261"/>
      <c r="B111" s="247"/>
      <c r="C111" s="8" t="s">
        <v>2375</v>
      </c>
      <c r="D111" s="9">
        <v>386</v>
      </c>
      <c r="E111" s="9">
        <v>144</v>
      </c>
      <c r="F111" s="9">
        <v>0</v>
      </c>
      <c r="G111" s="132">
        <f t="shared" si="6"/>
        <v>144</v>
      </c>
    </row>
    <row r="112" spans="1:7">
      <c r="A112" s="261"/>
      <c r="B112" s="247"/>
      <c r="C112" s="8" t="s">
        <v>2376</v>
      </c>
      <c r="D112" s="9">
        <v>304</v>
      </c>
      <c r="E112" s="9">
        <v>144</v>
      </c>
      <c r="F112" s="9">
        <v>0</v>
      </c>
      <c r="G112" s="132">
        <f t="shared" si="6"/>
        <v>144</v>
      </c>
    </row>
    <row r="113" spans="1:7">
      <c r="A113" s="261"/>
      <c r="B113" s="247"/>
      <c r="C113" s="8" t="s">
        <v>2377</v>
      </c>
      <c r="D113" s="9">
        <v>393</v>
      </c>
      <c r="E113" s="9">
        <v>144</v>
      </c>
      <c r="F113" s="9">
        <v>0</v>
      </c>
      <c r="G113" s="132">
        <f t="shared" si="6"/>
        <v>144</v>
      </c>
    </row>
    <row r="114" spans="1:7">
      <c r="A114" s="261"/>
      <c r="B114" s="247"/>
      <c r="C114" s="8" t="s">
        <v>2378</v>
      </c>
      <c r="D114" s="9">
        <v>343</v>
      </c>
      <c r="E114" s="9">
        <v>144</v>
      </c>
      <c r="F114" s="9">
        <v>0</v>
      </c>
      <c r="G114" s="132">
        <f t="shared" si="6"/>
        <v>144</v>
      </c>
    </row>
    <row r="115" spans="1:7" ht="19.5" thickBot="1">
      <c r="A115" s="262"/>
      <c r="B115" s="247"/>
      <c r="C115" s="48" t="s">
        <v>2379</v>
      </c>
      <c r="D115" s="20">
        <v>357</v>
      </c>
      <c r="E115" s="20">
        <v>144</v>
      </c>
      <c r="F115" s="20">
        <v>0</v>
      </c>
      <c r="G115" s="133">
        <f t="shared" si="6"/>
        <v>144</v>
      </c>
    </row>
    <row r="116" spans="1:7" ht="19.5" thickBot="1">
      <c r="A116" s="234" t="s">
        <v>31</v>
      </c>
      <c r="B116" s="320"/>
      <c r="C116" s="320"/>
      <c r="D116" s="26"/>
      <c r="E116" s="26">
        <f>SUM(E91:E115)</f>
        <v>3600</v>
      </c>
      <c r="F116" s="26">
        <f t="shared" ref="F116:G116" si="7">SUM(F91:F115)</f>
        <v>0</v>
      </c>
      <c r="G116" s="42">
        <f t="shared" si="7"/>
        <v>3600</v>
      </c>
    </row>
    <row r="117" spans="1:7" ht="19.5" thickBot="1">
      <c r="A117" s="355"/>
      <c r="B117" s="356"/>
      <c r="C117" s="356"/>
      <c r="D117" s="356"/>
      <c r="E117" s="356"/>
      <c r="F117" s="356"/>
      <c r="G117" s="357"/>
    </row>
    <row r="118" spans="1:7" ht="19.5" thickBot="1">
      <c r="A118" s="275" t="s">
        <v>57</v>
      </c>
      <c r="B118" s="276"/>
      <c r="C118" s="276"/>
      <c r="D118" s="78"/>
      <c r="E118" s="84">
        <f>E116+E89+E59+E32</f>
        <v>14400</v>
      </c>
      <c r="F118" s="84">
        <f t="shared" ref="F118:G118" si="8">F116+F89+F59+F32</f>
        <v>0</v>
      </c>
      <c r="G118" s="88">
        <f t="shared" si="8"/>
        <v>14400</v>
      </c>
    </row>
  </sheetData>
  <mergeCells count="28">
    <mergeCell ref="D62:D63"/>
    <mergeCell ref="C5:C6"/>
    <mergeCell ref="D5:D6"/>
    <mergeCell ref="G5:G6"/>
    <mergeCell ref="E62:F62"/>
    <mergeCell ref="G62:G63"/>
    <mergeCell ref="B33:G33"/>
    <mergeCell ref="B7:B31"/>
    <mergeCell ref="B34:B58"/>
    <mergeCell ref="A7:A59"/>
    <mergeCell ref="A62:A63"/>
    <mergeCell ref="B32:C32"/>
    <mergeCell ref="B59:C59"/>
    <mergeCell ref="B62:B63"/>
    <mergeCell ref="C62:C63"/>
    <mergeCell ref="A2:G2"/>
    <mergeCell ref="A5:A6"/>
    <mergeCell ref="B5:B6"/>
    <mergeCell ref="E5:F5"/>
    <mergeCell ref="A4:D4"/>
    <mergeCell ref="B91:B115"/>
    <mergeCell ref="A64:A115"/>
    <mergeCell ref="B90:G90"/>
    <mergeCell ref="A118:C118"/>
    <mergeCell ref="A117:G117"/>
    <mergeCell ref="A116:C116"/>
    <mergeCell ref="B89:C89"/>
    <mergeCell ref="B64:B88"/>
  </mergeCells>
  <pageMargins left="0.19685039370078741" right="0.19685039370078741" top="0.19685039370078741" bottom="0.19685039370078741" header="0.31496062992125984" footer="0.31496062992125984"/>
  <pageSetup paperSize="9" scale="7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2:G61"/>
  <sheetViews>
    <sheetView topLeftCell="A64" workbookViewId="0">
      <selection activeCell="H15" sqref="H15"/>
    </sheetView>
  </sheetViews>
  <sheetFormatPr defaultRowHeight="15"/>
  <cols>
    <col min="1" max="1" width="15" style="3" customWidth="1"/>
    <col min="2" max="2" width="21.7109375" style="3" customWidth="1"/>
    <col min="3" max="3" width="28.5703125" style="3" customWidth="1"/>
    <col min="4" max="7" width="17.42578125" style="3" customWidth="1"/>
    <col min="8" max="16384" width="9.140625" style="3"/>
  </cols>
  <sheetData>
    <row r="2" spans="1:7" ht="53.25" customHeight="1">
      <c r="A2" s="339" t="s">
        <v>650</v>
      </c>
      <c r="B2" s="340"/>
      <c r="C2" s="340"/>
      <c r="D2" s="340"/>
      <c r="E2" s="340"/>
      <c r="F2" s="340"/>
      <c r="G2" s="340"/>
    </row>
    <row r="4" spans="1:7" ht="21" thickBot="1">
      <c r="A4" s="351" t="s">
        <v>2437</v>
      </c>
      <c r="B4" s="351"/>
      <c r="C4" s="351"/>
      <c r="D4" s="351"/>
      <c r="E4" s="77"/>
      <c r="F4" s="77"/>
      <c r="G4" s="77"/>
    </row>
    <row r="5" spans="1:7" ht="30" customHeight="1">
      <c r="A5" s="321" t="s">
        <v>679</v>
      </c>
      <c r="B5" s="323" t="s">
        <v>1</v>
      </c>
      <c r="C5" s="323" t="s">
        <v>2</v>
      </c>
      <c r="D5" s="323" t="s">
        <v>3</v>
      </c>
      <c r="E5" s="323" t="s">
        <v>593</v>
      </c>
      <c r="F5" s="323"/>
      <c r="G5" s="324" t="s">
        <v>594</v>
      </c>
    </row>
    <row r="6" spans="1:7" ht="30" customHeight="1" thickBot="1">
      <c r="A6" s="322"/>
      <c r="B6" s="223"/>
      <c r="C6" s="223"/>
      <c r="D6" s="223"/>
      <c r="E6" s="126" t="s">
        <v>75</v>
      </c>
      <c r="F6" s="30" t="s">
        <v>4</v>
      </c>
      <c r="G6" s="325"/>
    </row>
    <row r="7" spans="1:7" ht="18.75">
      <c r="A7" s="217" t="s">
        <v>2386</v>
      </c>
      <c r="B7" s="329" t="s">
        <v>2438</v>
      </c>
      <c r="C7" s="144" t="s">
        <v>2387</v>
      </c>
      <c r="D7" s="145">
        <v>425</v>
      </c>
      <c r="E7" s="145">
        <v>120</v>
      </c>
      <c r="F7" s="145">
        <v>0</v>
      </c>
      <c r="G7" s="153">
        <f>E7+F7</f>
        <v>120</v>
      </c>
    </row>
    <row r="8" spans="1:7" ht="18.75">
      <c r="A8" s="215"/>
      <c r="B8" s="247"/>
      <c r="C8" s="41" t="s">
        <v>2388</v>
      </c>
      <c r="D8" s="60">
        <v>443</v>
      </c>
      <c r="E8" s="127">
        <v>120</v>
      </c>
      <c r="F8" s="127">
        <v>0</v>
      </c>
      <c r="G8" s="131">
        <f t="shared" ref="G8:G31" si="0">E8+F8</f>
        <v>120</v>
      </c>
    </row>
    <row r="9" spans="1:7" ht="18.75">
      <c r="A9" s="215"/>
      <c r="B9" s="247"/>
      <c r="C9" s="41" t="s">
        <v>2389</v>
      </c>
      <c r="D9" s="60">
        <v>409</v>
      </c>
      <c r="E9" s="127">
        <v>120</v>
      </c>
      <c r="F9" s="127">
        <v>0</v>
      </c>
      <c r="G9" s="131">
        <f t="shared" si="0"/>
        <v>120</v>
      </c>
    </row>
    <row r="10" spans="1:7" ht="18.75">
      <c r="A10" s="215"/>
      <c r="B10" s="247"/>
      <c r="C10" s="41" t="s">
        <v>2390</v>
      </c>
      <c r="D10" s="60">
        <v>368</v>
      </c>
      <c r="E10" s="127">
        <v>120</v>
      </c>
      <c r="F10" s="127">
        <v>0</v>
      </c>
      <c r="G10" s="131">
        <f t="shared" si="0"/>
        <v>120</v>
      </c>
    </row>
    <row r="11" spans="1:7" ht="18.75">
      <c r="A11" s="215"/>
      <c r="B11" s="247"/>
      <c r="C11" s="41" t="s">
        <v>2391</v>
      </c>
      <c r="D11" s="60">
        <v>342</v>
      </c>
      <c r="E11" s="127">
        <v>120</v>
      </c>
      <c r="F11" s="127">
        <v>0</v>
      </c>
      <c r="G11" s="131">
        <f t="shared" si="0"/>
        <v>120</v>
      </c>
    </row>
    <row r="12" spans="1:7" ht="18.75">
      <c r="A12" s="215"/>
      <c r="B12" s="247"/>
      <c r="C12" s="41" t="s">
        <v>2392</v>
      </c>
      <c r="D12" s="60">
        <v>402</v>
      </c>
      <c r="E12" s="127">
        <v>120</v>
      </c>
      <c r="F12" s="127">
        <v>0</v>
      </c>
      <c r="G12" s="131">
        <f t="shared" si="0"/>
        <v>120</v>
      </c>
    </row>
    <row r="13" spans="1:7" ht="21.75" customHeight="1">
      <c r="A13" s="215"/>
      <c r="B13" s="247"/>
      <c r="C13" s="41" t="s">
        <v>2393</v>
      </c>
      <c r="D13" s="60">
        <v>357</v>
      </c>
      <c r="E13" s="127">
        <v>120</v>
      </c>
      <c r="F13" s="127">
        <v>0</v>
      </c>
      <c r="G13" s="131">
        <f t="shared" si="0"/>
        <v>120</v>
      </c>
    </row>
    <row r="14" spans="1:7" ht="18.75">
      <c r="A14" s="215"/>
      <c r="B14" s="247"/>
      <c r="C14" s="41" t="s">
        <v>2394</v>
      </c>
      <c r="D14" s="60">
        <v>439</v>
      </c>
      <c r="E14" s="127">
        <v>120</v>
      </c>
      <c r="F14" s="127">
        <v>0</v>
      </c>
      <c r="G14" s="131">
        <f t="shared" si="0"/>
        <v>120</v>
      </c>
    </row>
    <row r="15" spans="1:7" ht="18.75">
      <c r="A15" s="215"/>
      <c r="B15" s="247"/>
      <c r="C15" s="41" t="s">
        <v>2395</v>
      </c>
      <c r="D15" s="60">
        <v>385</v>
      </c>
      <c r="E15" s="127">
        <v>120</v>
      </c>
      <c r="F15" s="127">
        <v>0</v>
      </c>
      <c r="G15" s="131">
        <f t="shared" si="0"/>
        <v>120</v>
      </c>
    </row>
    <row r="16" spans="1:7" ht="18.75">
      <c r="A16" s="215"/>
      <c r="B16" s="247"/>
      <c r="C16" s="41" t="s">
        <v>2396</v>
      </c>
      <c r="D16" s="60">
        <v>375</v>
      </c>
      <c r="E16" s="127">
        <v>120</v>
      </c>
      <c r="F16" s="127">
        <v>0</v>
      </c>
      <c r="G16" s="131">
        <f t="shared" si="0"/>
        <v>120</v>
      </c>
    </row>
    <row r="17" spans="1:7" ht="18.75" customHeight="1">
      <c r="A17" s="215"/>
      <c r="B17" s="247"/>
      <c r="C17" s="41" t="s">
        <v>2397</v>
      </c>
      <c r="D17" s="60">
        <v>393</v>
      </c>
      <c r="E17" s="127">
        <v>120</v>
      </c>
      <c r="F17" s="127">
        <v>0</v>
      </c>
      <c r="G17" s="131">
        <f t="shared" si="0"/>
        <v>120</v>
      </c>
    </row>
    <row r="18" spans="1:7" ht="18.75">
      <c r="A18" s="215"/>
      <c r="B18" s="247"/>
      <c r="C18" s="41" t="s">
        <v>2398</v>
      </c>
      <c r="D18" s="60">
        <v>378</v>
      </c>
      <c r="E18" s="127">
        <v>120</v>
      </c>
      <c r="F18" s="127">
        <v>0</v>
      </c>
      <c r="G18" s="131">
        <f t="shared" si="0"/>
        <v>120</v>
      </c>
    </row>
    <row r="19" spans="1:7" ht="18.75">
      <c r="A19" s="215"/>
      <c r="B19" s="247"/>
      <c r="C19" s="41" t="s">
        <v>2399</v>
      </c>
      <c r="D19" s="60">
        <v>389</v>
      </c>
      <c r="E19" s="127">
        <v>120</v>
      </c>
      <c r="F19" s="127">
        <v>0</v>
      </c>
      <c r="G19" s="131">
        <f t="shared" si="0"/>
        <v>120</v>
      </c>
    </row>
    <row r="20" spans="1:7" ht="18.75">
      <c r="A20" s="215"/>
      <c r="B20" s="247"/>
      <c r="C20" s="41" t="s">
        <v>2400</v>
      </c>
      <c r="D20" s="60">
        <v>433</v>
      </c>
      <c r="E20" s="127">
        <v>120</v>
      </c>
      <c r="F20" s="127">
        <v>0</v>
      </c>
      <c r="G20" s="131">
        <f t="shared" si="0"/>
        <v>120</v>
      </c>
    </row>
    <row r="21" spans="1:7" ht="18.75">
      <c r="A21" s="215"/>
      <c r="B21" s="247"/>
      <c r="C21" s="41" t="s">
        <v>2401</v>
      </c>
      <c r="D21" s="60">
        <v>432</v>
      </c>
      <c r="E21" s="127">
        <v>120</v>
      </c>
      <c r="F21" s="127">
        <v>0</v>
      </c>
      <c r="G21" s="131">
        <f t="shared" si="0"/>
        <v>120</v>
      </c>
    </row>
    <row r="22" spans="1:7" ht="18.75">
      <c r="A22" s="215"/>
      <c r="B22" s="247"/>
      <c r="C22" s="41" t="s">
        <v>2402</v>
      </c>
      <c r="D22" s="60">
        <v>348</v>
      </c>
      <c r="E22" s="127">
        <v>120</v>
      </c>
      <c r="F22" s="127">
        <v>0</v>
      </c>
      <c r="G22" s="131">
        <f t="shared" si="0"/>
        <v>120</v>
      </c>
    </row>
    <row r="23" spans="1:7" ht="18.75">
      <c r="A23" s="215"/>
      <c r="B23" s="247"/>
      <c r="C23" s="41" t="s">
        <v>2403</v>
      </c>
      <c r="D23" s="60">
        <v>394</v>
      </c>
      <c r="E23" s="127">
        <v>120</v>
      </c>
      <c r="F23" s="127">
        <v>0</v>
      </c>
      <c r="G23" s="131">
        <f t="shared" si="0"/>
        <v>120</v>
      </c>
    </row>
    <row r="24" spans="1:7" ht="18.75">
      <c r="A24" s="215"/>
      <c r="B24" s="247"/>
      <c r="C24" s="41" t="s">
        <v>2404</v>
      </c>
      <c r="D24" s="60">
        <v>384</v>
      </c>
      <c r="E24" s="127">
        <v>120</v>
      </c>
      <c r="F24" s="127">
        <v>0</v>
      </c>
      <c r="G24" s="131">
        <f t="shared" si="0"/>
        <v>120</v>
      </c>
    </row>
    <row r="25" spans="1:7" ht="18.75">
      <c r="A25" s="215"/>
      <c r="B25" s="247"/>
      <c r="C25" s="41" t="s">
        <v>2405</v>
      </c>
      <c r="D25" s="60">
        <v>441</v>
      </c>
      <c r="E25" s="127">
        <v>120</v>
      </c>
      <c r="F25" s="127">
        <v>0</v>
      </c>
      <c r="G25" s="131">
        <f t="shared" si="0"/>
        <v>120</v>
      </c>
    </row>
    <row r="26" spans="1:7" ht="18.75">
      <c r="A26" s="215"/>
      <c r="B26" s="247"/>
      <c r="C26" s="41" t="s">
        <v>2406</v>
      </c>
      <c r="D26" s="60">
        <v>414</v>
      </c>
      <c r="E26" s="127">
        <v>120</v>
      </c>
      <c r="F26" s="127">
        <v>0</v>
      </c>
      <c r="G26" s="131">
        <f t="shared" si="0"/>
        <v>120</v>
      </c>
    </row>
    <row r="27" spans="1:7" ht="18.75">
      <c r="A27" s="215"/>
      <c r="B27" s="247"/>
      <c r="C27" s="41" t="s">
        <v>2407</v>
      </c>
      <c r="D27" s="60">
        <v>396</v>
      </c>
      <c r="E27" s="127">
        <v>120</v>
      </c>
      <c r="F27" s="127">
        <v>0</v>
      </c>
      <c r="G27" s="131">
        <f t="shared" si="0"/>
        <v>120</v>
      </c>
    </row>
    <row r="28" spans="1:7" ht="18.75">
      <c r="A28" s="215"/>
      <c r="B28" s="247"/>
      <c r="C28" s="41" t="s">
        <v>2408</v>
      </c>
      <c r="D28" s="60">
        <v>425</v>
      </c>
      <c r="E28" s="127">
        <v>120</v>
      </c>
      <c r="F28" s="127">
        <v>0</v>
      </c>
      <c r="G28" s="131">
        <f t="shared" si="0"/>
        <v>120</v>
      </c>
    </row>
    <row r="29" spans="1:7" ht="18.75">
      <c r="A29" s="215"/>
      <c r="B29" s="247"/>
      <c r="C29" s="41" t="s">
        <v>2409</v>
      </c>
      <c r="D29" s="60">
        <v>424</v>
      </c>
      <c r="E29" s="127">
        <v>120</v>
      </c>
      <c r="F29" s="127">
        <v>0</v>
      </c>
      <c r="G29" s="131">
        <f t="shared" si="0"/>
        <v>120</v>
      </c>
    </row>
    <row r="30" spans="1:7" ht="18.75">
      <c r="A30" s="215"/>
      <c r="B30" s="247"/>
      <c r="C30" s="41" t="s">
        <v>2410</v>
      </c>
      <c r="D30" s="60">
        <v>462</v>
      </c>
      <c r="E30" s="127">
        <v>120</v>
      </c>
      <c r="F30" s="127">
        <v>0</v>
      </c>
      <c r="G30" s="131">
        <f t="shared" si="0"/>
        <v>120</v>
      </c>
    </row>
    <row r="31" spans="1:7" ht="19.5" thickBot="1">
      <c r="A31" s="215"/>
      <c r="B31" s="247"/>
      <c r="C31" s="139" t="s">
        <v>2411</v>
      </c>
      <c r="D31" s="130">
        <v>427</v>
      </c>
      <c r="E31" s="137">
        <v>120</v>
      </c>
      <c r="F31" s="137">
        <v>0</v>
      </c>
      <c r="G31" s="154">
        <f t="shared" si="0"/>
        <v>120</v>
      </c>
    </row>
    <row r="32" spans="1:7" ht="19.5" thickBot="1">
      <c r="A32" s="218"/>
      <c r="B32" s="360" t="s">
        <v>31</v>
      </c>
      <c r="C32" s="361"/>
      <c r="D32" s="135"/>
      <c r="E32" s="135">
        <f>SUM(E7:E31)</f>
        <v>3000</v>
      </c>
      <c r="F32" s="135">
        <f t="shared" ref="F32:G32" si="1">SUM(F7:F31)</f>
        <v>0</v>
      </c>
      <c r="G32" s="136">
        <f t="shared" si="1"/>
        <v>3000</v>
      </c>
    </row>
    <row r="33" spans="1:7" ht="8.25" customHeight="1">
      <c r="A33" s="215"/>
      <c r="B33" s="388"/>
      <c r="C33" s="389"/>
      <c r="D33" s="389"/>
      <c r="E33" s="389"/>
      <c r="F33" s="389"/>
      <c r="G33" s="390"/>
    </row>
    <row r="34" spans="1:7" ht="18.75">
      <c r="A34" s="215"/>
      <c r="B34" s="203" t="s">
        <v>2439</v>
      </c>
      <c r="C34" s="41" t="s">
        <v>2412</v>
      </c>
      <c r="D34" s="60">
        <v>400</v>
      </c>
      <c r="E34" s="60">
        <v>120</v>
      </c>
      <c r="F34" s="60">
        <v>0</v>
      </c>
      <c r="G34" s="132">
        <f>E34+F34</f>
        <v>120</v>
      </c>
    </row>
    <row r="35" spans="1:7" ht="18.75">
      <c r="A35" s="215"/>
      <c r="B35" s="247"/>
      <c r="C35" s="41" t="s">
        <v>2413</v>
      </c>
      <c r="D35" s="60">
        <v>423</v>
      </c>
      <c r="E35" s="60">
        <v>120</v>
      </c>
      <c r="F35" s="60">
        <v>0</v>
      </c>
      <c r="G35" s="132">
        <f t="shared" ref="G35:G58" si="2">E35+F35</f>
        <v>120</v>
      </c>
    </row>
    <row r="36" spans="1:7" ht="18.75">
      <c r="A36" s="215"/>
      <c r="B36" s="247"/>
      <c r="C36" s="41" t="s">
        <v>2414</v>
      </c>
      <c r="D36" s="60">
        <v>407</v>
      </c>
      <c r="E36" s="60">
        <v>120</v>
      </c>
      <c r="F36" s="60">
        <v>0</v>
      </c>
      <c r="G36" s="132">
        <f t="shared" si="2"/>
        <v>120</v>
      </c>
    </row>
    <row r="37" spans="1:7" ht="18.75">
      <c r="A37" s="215"/>
      <c r="B37" s="247"/>
      <c r="C37" s="41" t="s">
        <v>2415</v>
      </c>
      <c r="D37" s="60">
        <v>406</v>
      </c>
      <c r="E37" s="60">
        <v>120</v>
      </c>
      <c r="F37" s="60">
        <v>0</v>
      </c>
      <c r="G37" s="132">
        <f t="shared" si="2"/>
        <v>120</v>
      </c>
    </row>
    <row r="38" spans="1:7" ht="18.75">
      <c r="A38" s="215"/>
      <c r="B38" s="247"/>
      <c r="C38" s="41" t="s">
        <v>2416</v>
      </c>
      <c r="D38" s="60">
        <v>410</v>
      </c>
      <c r="E38" s="60">
        <v>120</v>
      </c>
      <c r="F38" s="60">
        <v>0</v>
      </c>
      <c r="G38" s="132">
        <f t="shared" si="2"/>
        <v>120</v>
      </c>
    </row>
    <row r="39" spans="1:7" ht="20.25" customHeight="1">
      <c r="A39" s="215"/>
      <c r="B39" s="247"/>
      <c r="C39" s="41" t="s">
        <v>2417</v>
      </c>
      <c r="D39" s="60">
        <v>427</v>
      </c>
      <c r="E39" s="60">
        <v>120</v>
      </c>
      <c r="F39" s="60">
        <v>0</v>
      </c>
      <c r="G39" s="132">
        <f t="shared" si="2"/>
        <v>120</v>
      </c>
    </row>
    <row r="40" spans="1:7" ht="20.25" customHeight="1">
      <c r="A40" s="215"/>
      <c r="B40" s="247"/>
      <c r="C40" s="41" t="s">
        <v>2418</v>
      </c>
      <c r="D40" s="60">
        <v>406</v>
      </c>
      <c r="E40" s="60">
        <v>120</v>
      </c>
      <c r="F40" s="60">
        <v>0</v>
      </c>
      <c r="G40" s="132">
        <f t="shared" si="2"/>
        <v>120</v>
      </c>
    </row>
    <row r="41" spans="1:7" ht="20.25" customHeight="1">
      <c r="A41" s="215"/>
      <c r="B41" s="247"/>
      <c r="C41" s="41" t="s">
        <v>2419</v>
      </c>
      <c r="D41" s="60">
        <v>458</v>
      </c>
      <c r="E41" s="60">
        <v>120</v>
      </c>
      <c r="F41" s="60">
        <v>0</v>
      </c>
      <c r="G41" s="132">
        <f t="shared" si="2"/>
        <v>120</v>
      </c>
    </row>
    <row r="42" spans="1:7" ht="18.75">
      <c r="A42" s="215"/>
      <c r="B42" s="247"/>
      <c r="C42" s="41" t="s">
        <v>2420</v>
      </c>
      <c r="D42" s="60">
        <v>417</v>
      </c>
      <c r="E42" s="60">
        <v>120</v>
      </c>
      <c r="F42" s="60">
        <v>0</v>
      </c>
      <c r="G42" s="132">
        <f t="shared" si="2"/>
        <v>120</v>
      </c>
    </row>
    <row r="43" spans="1:7" ht="18.75">
      <c r="A43" s="215"/>
      <c r="B43" s="247"/>
      <c r="C43" s="41" t="s">
        <v>2421</v>
      </c>
      <c r="D43" s="60">
        <v>429</v>
      </c>
      <c r="E43" s="60">
        <v>120</v>
      </c>
      <c r="F43" s="60">
        <v>0</v>
      </c>
      <c r="G43" s="132">
        <f t="shared" si="2"/>
        <v>120</v>
      </c>
    </row>
    <row r="44" spans="1:7" ht="18.75">
      <c r="A44" s="215"/>
      <c r="B44" s="247"/>
      <c r="C44" s="41" t="s">
        <v>2422</v>
      </c>
      <c r="D44" s="60">
        <v>386</v>
      </c>
      <c r="E44" s="60">
        <v>120</v>
      </c>
      <c r="F44" s="60">
        <v>0</v>
      </c>
      <c r="G44" s="132">
        <f t="shared" si="2"/>
        <v>120</v>
      </c>
    </row>
    <row r="45" spans="1:7" ht="18.75">
      <c r="A45" s="215"/>
      <c r="B45" s="247"/>
      <c r="C45" s="41" t="s">
        <v>2423</v>
      </c>
      <c r="D45" s="60">
        <v>456</v>
      </c>
      <c r="E45" s="60">
        <v>120</v>
      </c>
      <c r="F45" s="60">
        <v>0</v>
      </c>
      <c r="G45" s="132">
        <f t="shared" si="2"/>
        <v>120</v>
      </c>
    </row>
    <row r="46" spans="1:7" ht="18.75">
      <c r="A46" s="215"/>
      <c r="B46" s="247"/>
      <c r="C46" s="41" t="s">
        <v>2424</v>
      </c>
      <c r="D46" s="60">
        <v>466</v>
      </c>
      <c r="E46" s="60">
        <v>120</v>
      </c>
      <c r="F46" s="60">
        <v>0</v>
      </c>
      <c r="G46" s="132">
        <f t="shared" si="2"/>
        <v>120</v>
      </c>
    </row>
    <row r="47" spans="1:7" ht="18.75">
      <c r="A47" s="215"/>
      <c r="B47" s="247"/>
      <c r="C47" s="41" t="s">
        <v>2425</v>
      </c>
      <c r="D47" s="60">
        <v>433</v>
      </c>
      <c r="E47" s="60">
        <v>120</v>
      </c>
      <c r="F47" s="60">
        <v>0</v>
      </c>
      <c r="G47" s="132">
        <f t="shared" si="2"/>
        <v>120</v>
      </c>
    </row>
    <row r="48" spans="1:7" ht="18.75">
      <c r="A48" s="215"/>
      <c r="B48" s="247"/>
      <c r="C48" s="41" t="s">
        <v>2426</v>
      </c>
      <c r="D48" s="60">
        <v>476</v>
      </c>
      <c r="E48" s="60">
        <v>120</v>
      </c>
      <c r="F48" s="60">
        <v>0</v>
      </c>
      <c r="G48" s="132">
        <f t="shared" si="2"/>
        <v>120</v>
      </c>
    </row>
    <row r="49" spans="1:7" ht="18.75">
      <c r="A49" s="215"/>
      <c r="B49" s="247"/>
      <c r="C49" s="41" t="s">
        <v>2427</v>
      </c>
      <c r="D49" s="60">
        <v>465</v>
      </c>
      <c r="E49" s="60">
        <v>120</v>
      </c>
      <c r="F49" s="60">
        <v>0</v>
      </c>
      <c r="G49" s="132">
        <f t="shared" si="2"/>
        <v>120</v>
      </c>
    </row>
    <row r="50" spans="1:7" ht="18.75">
      <c r="A50" s="215"/>
      <c r="B50" s="247"/>
      <c r="C50" s="41" t="s">
        <v>2428</v>
      </c>
      <c r="D50" s="60">
        <v>459</v>
      </c>
      <c r="E50" s="60">
        <v>120</v>
      </c>
      <c r="F50" s="60">
        <v>0</v>
      </c>
      <c r="G50" s="132">
        <f t="shared" si="2"/>
        <v>120</v>
      </c>
    </row>
    <row r="51" spans="1:7" ht="18.75">
      <c r="A51" s="215"/>
      <c r="B51" s="247"/>
      <c r="C51" s="41" t="s">
        <v>2429</v>
      </c>
      <c r="D51" s="60">
        <v>459</v>
      </c>
      <c r="E51" s="60">
        <v>120</v>
      </c>
      <c r="F51" s="60">
        <v>0</v>
      </c>
      <c r="G51" s="132">
        <f t="shared" si="2"/>
        <v>120</v>
      </c>
    </row>
    <row r="52" spans="1:7" ht="18.75">
      <c r="A52" s="215"/>
      <c r="B52" s="247"/>
      <c r="C52" s="41" t="s">
        <v>2430</v>
      </c>
      <c r="D52" s="60">
        <v>451</v>
      </c>
      <c r="E52" s="60">
        <v>120</v>
      </c>
      <c r="F52" s="60">
        <v>0</v>
      </c>
      <c r="G52" s="132">
        <f t="shared" si="2"/>
        <v>120</v>
      </c>
    </row>
    <row r="53" spans="1:7" ht="18.75">
      <c r="A53" s="215"/>
      <c r="B53" s="247"/>
      <c r="C53" s="41" t="s">
        <v>2431</v>
      </c>
      <c r="D53" s="60">
        <v>524</v>
      </c>
      <c r="E53" s="60">
        <v>120</v>
      </c>
      <c r="F53" s="60">
        <v>0</v>
      </c>
      <c r="G53" s="132">
        <f t="shared" si="2"/>
        <v>120</v>
      </c>
    </row>
    <row r="54" spans="1:7" ht="18.75">
      <c r="A54" s="215"/>
      <c r="B54" s="247"/>
      <c r="C54" s="41" t="s">
        <v>2432</v>
      </c>
      <c r="D54" s="60">
        <v>508</v>
      </c>
      <c r="E54" s="60">
        <v>120</v>
      </c>
      <c r="F54" s="60">
        <v>0</v>
      </c>
      <c r="G54" s="132">
        <f t="shared" si="2"/>
        <v>120</v>
      </c>
    </row>
    <row r="55" spans="1:7" ht="18.75">
      <c r="A55" s="215"/>
      <c r="B55" s="247"/>
      <c r="C55" s="41" t="s">
        <v>2433</v>
      </c>
      <c r="D55" s="60">
        <v>498</v>
      </c>
      <c r="E55" s="60">
        <v>120</v>
      </c>
      <c r="F55" s="60">
        <v>0</v>
      </c>
      <c r="G55" s="132">
        <f t="shared" si="2"/>
        <v>120</v>
      </c>
    </row>
    <row r="56" spans="1:7" ht="18.75">
      <c r="A56" s="215"/>
      <c r="B56" s="247"/>
      <c r="C56" s="41" t="s">
        <v>2434</v>
      </c>
      <c r="D56" s="60">
        <v>488</v>
      </c>
      <c r="E56" s="60">
        <v>120</v>
      </c>
      <c r="F56" s="60">
        <v>0</v>
      </c>
      <c r="G56" s="132">
        <f t="shared" si="2"/>
        <v>120</v>
      </c>
    </row>
    <row r="57" spans="1:7" ht="18.75">
      <c r="A57" s="215"/>
      <c r="B57" s="247"/>
      <c r="C57" s="41" t="s">
        <v>2435</v>
      </c>
      <c r="D57" s="60">
        <v>500</v>
      </c>
      <c r="E57" s="60">
        <v>120</v>
      </c>
      <c r="F57" s="60">
        <v>0</v>
      </c>
      <c r="G57" s="132">
        <f t="shared" si="2"/>
        <v>120</v>
      </c>
    </row>
    <row r="58" spans="1:7" ht="19.5" thickBot="1">
      <c r="A58" s="215"/>
      <c r="B58" s="247"/>
      <c r="C58" s="139" t="s">
        <v>2436</v>
      </c>
      <c r="D58" s="130">
        <v>545</v>
      </c>
      <c r="E58" s="130">
        <v>120</v>
      </c>
      <c r="F58" s="130">
        <v>0</v>
      </c>
      <c r="G58" s="133">
        <f t="shared" si="2"/>
        <v>120</v>
      </c>
    </row>
    <row r="59" spans="1:7" ht="19.5" thickBot="1">
      <c r="A59" s="384" t="s">
        <v>31</v>
      </c>
      <c r="B59" s="420"/>
      <c r="C59" s="385"/>
      <c r="D59" s="135"/>
      <c r="E59" s="135">
        <f>SUM(E34:E58)</f>
        <v>3000</v>
      </c>
      <c r="F59" s="135">
        <f t="shared" ref="F59:G59" si="3">SUM(F34:F58)</f>
        <v>0</v>
      </c>
      <c r="G59" s="136">
        <f t="shared" si="3"/>
        <v>3000</v>
      </c>
    </row>
    <row r="60" spans="1:7" ht="9.75" customHeight="1" thickBot="1">
      <c r="A60" s="391"/>
      <c r="B60" s="392"/>
      <c r="C60" s="392"/>
      <c r="D60" s="392"/>
      <c r="E60" s="392"/>
      <c r="F60" s="392"/>
      <c r="G60" s="393"/>
    </row>
    <row r="61" spans="1:7" ht="19.5" thickBot="1">
      <c r="A61" s="360" t="s">
        <v>2440</v>
      </c>
      <c r="B61" s="361"/>
      <c r="C61" s="361"/>
      <c r="D61" s="135"/>
      <c r="E61" s="135">
        <f>E59+E32</f>
        <v>6000</v>
      </c>
      <c r="F61" s="135">
        <f t="shared" ref="F61:G61" si="4">F59+F32</f>
        <v>0</v>
      </c>
      <c r="G61" s="136">
        <f t="shared" si="4"/>
        <v>6000</v>
      </c>
    </row>
  </sheetData>
  <mergeCells count="16">
    <mergeCell ref="A59:C59"/>
    <mergeCell ref="A61:C61"/>
    <mergeCell ref="A5:A6"/>
    <mergeCell ref="B5:B6"/>
    <mergeCell ref="C5:C6"/>
    <mergeCell ref="A60:G60"/>
    <mergeCell ref="B32:C32"/>
    <mergeCell ref="E5:F5"/>
    <mergeCell ref="G5:G6"/>
    <mergeCell ref="A2:G2"/>
    <mergeCell ref="A4:D4"/>
    <mergeCell ref="B7:B31"/>
    <mergeCell ref="A7:A58"/>
    <mergeCell ref="B34:B58"/>
    <mergeCell ref="B33:G33"/>
    <mergeCell ref="D5:D6"/>
  </mergeCells>
  <pageMargins left="0.19685039370078741" right="0.19685039370078741" top="0.19685039370078741" bottom="0.19685039370078741" header="0.31496062992125984" footer="0.31496062992125984"/>
  <pageSetup paperSize="9" scale="7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2:G85"/>
  <sheetViews>
    <sheetView topLeftCell="A79" workbookViewId="0">
      <selection activeCell="G88" sqref="G88"/>
    </sheetView>
  </sheetViews>
  <sheetFormatPr defaultRowHeight="15"/>
  <cols>
    <col min="1" max="1" width="16.140625" customWidth="1"/>
    <col min="2" max="2" width="15.42578125" customWidth="1"/>
    <col min="3" max="3" width="22.85546875" customWidth="1"/>
    <col min="4" max="6" width="16" customWidth="1"/>
    <col min="7" max="7" width="19.42578125" customWidth="1"/>
  </cols>
  <sheetData>
    <row r="2" spans="1:7" ht="29.25" customHeight="1"/>
    <row r="3" spans="1:7" ht="56.25" customHeight="1">
      <c r="A3" s="339" t="s">
        <v>650</v>
      </c>
      <c r="B3" s="340"/>
      <c r="C3" s="340"/>
      <c r="D3" s="340"/>
      <c r="E3" s="340"/>
      <c r="F3" s="340"/>
      <c r="G3" s="340"/>
    </row>
    <row r="4" spans="1:7" ht="24" customHeight="1"/>
    <row r="5" spans="1:7" ht="21" thickBot="1">
      <c r="A5" s="351" t="s">
        <v>2494</v>
      </c>
      <c r="B5" s="351"/>
      <c r="C5" s="351"/>
      <c r="D5" s="351"/>
    </row>
    <row r="6" spans="1:7" ht="29.25" customHeight="1">
      <c r="A6" s="321" t="s">
        <v>679</v>
      </c>
      <c r="B6" s="323" t="s">
        <v>1</v>
      </c>
      <c r="C6" s="323" t="s">
        <v>2</v>
      </c>
      <c r="D6" s="323" t="s">
        <v>3</v>
      </c>
      <c r="E6" s="323" t="s">
        <v>593</v>
      </c>
      <c r="F6" s="323"/>
      <c r="G6" s="324" t="s">
        <v>594</v>
      </c>
    </row>
    <row r="7" spans="1:7" ht="29.25" customHeight="1" thickBot="1">
      <c r="A7" s="322"/>
      <c r="B7" s="223"/>
      <c r="C7" s="223"/>
      <c r="D7" s="223"/>
      <c r="E7" s="126" t="s">
        <v>75</v>
      </c>
      <c r="F7" s="30" t="s">
        <v>4</v>
      </c>
      <c r="G7" s="325"/>
    </row>
    <row r="8" spans="1:7" ht="26.25" customHeight="1">
      <c r="A8" s="215" t="s">
        <v>2441</v>
      </c>
      <c r="B8" s="250" t="s">
        <v>2491</v>
      </c>
      <c r="C8" s="40" t="s">
        <v>2442</v>
      </c>
      <c r="D8" s="127">
        <v>125</v>
      </c>
      <c r="E8" s="127">
        <v>80</v>
      </c>
      <c r="F8" s="127">
        <v>0</v>
      </c>
      <c r="G8" s="131">
        <f>E8+F8</f>
        <v>80</v>
      </c>
    </row>
    <row r="9" spans="1:7" ht="26.25" customHeight="1">
      <c r="A9" s="215"/>
      <c r="B9" s="250"/>
      <c r="C9" s="41" t="s">
        <v>2443</v>
      </c>
      <c r="D9" s="60">
        <v>171</v>
      </c>
      <c r="E9" s="60">
        <v>80</v>
      </c>
      <c r="F9" s="60">
        <v>0</v>
      </c>
      <c r="G9" s="132">
        <f t="shared" ref="G9:G32" si="0">E9+F9</f>
        <v>80</v>
      </c>
    </row>
    <row r="10" spans="1:7" ht="26.25" customHeight="1">
      <c r="A10" s="215"/>
      <c r="B10" s="250"/>
      <c r="C10" s="41" t="s">
        <v>2444</v>
      </c>
      <c r="D10" s="60">
        <v>292</v>
      </c>
      <c r="E10" s="60">
        <v>80</v>
      </c>
      <c r="F10" s="60">
        <v>0</v>
      </c>
      <c r="G10" s="132">
        <f t="shared" si="0"/>
        <v>80</v>
      </c>
    </row>
    <row r="11" spans="1:7" ht="26.25" customHeight="1">
      <c r="A11" s="215"/>
      <c r="B11" s="250"/>
      <c r="C11" s="41" t="s">
        <v>2445</v>
      </c>
      <c r="D11" s="60">
        <v>308</v>
      </c>
      <c r="E11" s="60">
        <v>80</v>
      </c>
      <c r="F11" s="60">
        <v>0</v>
      </c>
      <c r="G11" s="132">
        <f t="shared" si="0"/>
        <v>80</v>
      </c>
    </row>
    <row r="12" spans="1:7" ht="26.25" customHeight="1">
      <c r="A12" s="215"/>
      <c r="B12" s="250"/>
      <c r="C12" s="41" t="s">
        <v>2446</v>
      </c>
      <c r="D12" s="60">
        <v>285</v>
      </c>
      <c r="E12" s="60">
        <v>80</v>
      </c>
      <c r="F12" s="60">
        <v>0</v>
      </c>
      <c r="G12" s="132">
        <f t="shared" si="0"/>
        <v>80</v>
      </c>
    </row>
    <row r="13" spans="1:7" ht="26.25" customHeight="1">
      <c r="A13" s="215"/>
      <c r="B13" s="250"/>
      <c r="C13" s="203" t="s">
        <v>2493</v>
      </c>
      <c r="D13" s="60"/>
      <c r="E13" s="60">
        <v>80</v>
      </c>
      <c r="F13" s="60">
        <v>0</v>
      </c>
      <c r="G13" s="132">
        <f t="shared" si="0"/>
        <v>80</v>
      </c>
    </row>
    <row r="14" spans="1:7" ht="26.25" customHeight="1">
      <c r="A14" s="215"/>
      <c r="B14" s="250"/>
      <c r="C14" s="247"/>
      <c r="D14" s="60"/>
      <c r="E14" s="60">
        <v>80</v>
      </c>
      <c r="F14" s="60">
        <v>0</v>
      </c>
      <c r="G14" s="132">
        <f t="shared" si="0"/>
        <v>80</v>
      </c>
    </row>
    <row r="15" spans="1:7" ht="26.25" customHeight="1">
      <c r="A15" s="215"/>
      <c r="B15" s="250"/>
      <c r="C15" s="247"/>
      <c r="D15" s="60"/>
      <c r="E15" s="60">
        <v>80</v>
      </c>
      <c r="F15" s="60">
        <v>0</v>
      </c>
      <c r="G15" s="132">
        <f t="shared" si="0"/>
        <v>80</v>
      </c>
    </row>
    <row r="16" spans="1:7" ht="26.25" customHeight="1">
      <c r="A16" s="215"/>
      <c r="B16" s="250"/>
      <c r="C16" s="247"/>
      <c r="D16" s="60"/>
      <c r="E16" s="60">
        <v>80</v>
      </c>
      <c r="F16" s="60">
        <v>0</v>
      </c>
      <c r="G16" s="132">
        <f t="shared" si="0"/>
        <v>80</v>
      </c>
    </row>
    <row r="17" spans="1:7" ht="26.25" customHeight="1">
      <c r="A17" s="215"/>
      <c r="B17" s="250"/>
      <c r="C17" s="247"/>
      <c r="D17" s="60"/>
      <c r="E17" s="60">
        <v>80</v>
      </c>
      <c r="F17" s="60">
        <v>0</v>
      </c>
      <c r="G17" s="132">
        <f t="shared" si="0"/>
        <v>80</v>
      </c>
    </row>
    <row r="18" spans="1:7" ht="26.25" customHeight="1">
      <c r="A18" s="215"/>
      <c r="B18" s="250"/>
      <c r="C18" s="247"/>
      <c r="D18" s="60"/>
      <c r="E18" s="60">
        <v>80</v>
      </c>
      <c r="F18" s="60">
        <v>0</v>
      </c>
      <c r="G18" s="132">
        <f t="shared" si="0"/>
        <v>80</v>
      </c>
    </row>
    <row r="19" spans="1:7" ht="26.25" customHeight="1">
      <c r="A19" s="215"/>
      <c r="B19" s="250"/>
      <c r="C19" s="247"/>
      <c r="D19" s="60"/>
      <c r="E19" s="60">
        <v>80</v>
      </c>
      <c r="F19" s="60">
        <v>0</v>
      </c>
      <c r="G19" s="132">
        <f t="shared" si="0"/>
        <v>80</v>
      </c>
    </row>
    <row r="20" spans="1:7" ht="26.25" customHeight="1">
      <c r="A20" s="215"/>
      <c r="B20" s="250"/>
      <c r="C20" s="247"/>
      <c r="D20" s="60"/>
      <c r="E20" s="60">
        <v>80</v>
      </c>
      <c r="F20" s="60">
        <v>0</v>
      </c>
      <c r="G20" s="132">
        <f t="shared" si="0"/>
        <v>80</v>
      </c>
    </row>
    <row r="21" spans="1:7" ht="26.25" customHeight="1">
      <c r="A21" s="215"/>
      <c r="B21" s="250"/>
      <c r="C21" s="247"/>
      <c r="D21" s="60"/>
      <c r="E21" s="60">
        <v>80</v>
      </c>
      <c r="F21" s="60">
        <v>0</v>
      </c>
      <c r="G21" s="132">
        <f t="shared" si="0"/>
        <v>80</v>
      </c>
    </row>
    <row r="22" spans="1:7" ht="26.25" customHeight="1">
      <c r="A22" s="215"/>
      <c r="B22" s="250"/>
      <c r="C22" s="247"/>
      <c r="D22" s="60"/>
      <c r="E22" s="60">
        <v>80</v>
      </c>
      <c r="F22" s="60">
        <v>0</v>
      </c>
      <c r="G22" s="132">
        <f t="shared" si="0"/>
        <v>80</v>
      </c>
    </row>
    <row r="23" spans="1:7" ht="26.25" customHeight="1">
      <c r="A23" s="215"/>
      <c r="B23" s="250"/>
      <c r="C23" s="247"/>
      <c r="D23" s="60"/>
      <c r="E23" s="60">
        <v>80</v>
      </c>
      <c r="F23" s="60">
        <v>0</v>
      </c>
      <c r="G23" s="132">
        <f t="shared" si="0"/>
        <v>80</v>
      </c>
    </row>
    <row r="24" spans="1:7" ht="26.25" customHeight="1">
      <c r="A24" s="215"/>
      <c r="B24" s="250"/>
      <c r="C24" s="247"/>
      <c r="D24" s="60"/>
      <c r="E24" s="60">
        <v>80</v>
      </c>
      <c r="F24" s="60">
        <v>0</v>
      </c>
      <c r="G24" s="132">
        <f t="shared" si="0"/>
        <v>80</v>
      </c>
    </row>
    <row r="25" spans="1:7" ht="26.25" customHeight="1">
      <c r="A25" s="215"/>
      <c r="B25" s="250"/>
      <c r="C25" s="247"/>
      <c r="D25" s="60"/>
      <c r="E25" s="60">
        <v>80</v>
      </c>
      <c r="F25" s="60">
        <v>0</v>
      </c>
      <c r="G25" s="132">
        <f t="shared" si="0"/>
        <v>80</v>
      </c>
    </row>
    <row r="26" spans="1:7" ht="26.25" customHeight="1">
      <c r="A26" s="215"/>
      <c r="B26" s="250"/>
      <c r="C26" s="247"/>
      <c r="D26" s="60"/>
      <c r="E26" s="60">
        <v>80</v>
      </c>
      <c r="F26" s="60">
        <v>0</v>
      </c>
      <c r="G26" s="132">
        <f t="shared" si="0"/>
        <v>80</v>
      </c>
    </row>
    <row r="27" spans="1:7" ht="26.25" customHeight="1">
      <c r="A27" s="215"/>
      <c r="B27" s="250"/>
      <c r="C27" s="247"/>
      <c r="D27" s="60"/>
      <c r="E27" s="60">
        <v>80</v>
      </c>
      <c r="F27" s="60">
        <v>0</v>
      </c>
      <c r="G27" s="132">
        <f t="shared" si="0"/>
        <v>80</v>
      </c>
    </row>
    <row r="28" spans="1:7" ht="26.25" customHeight="1">
      <c r="A28" s="215"/>
      <c r="B28" s="250"/>
      <c r="C28" s="247"/>
      <c r="D28" s="60"/>
      <c r="E28" s="60">
        <v>80</v>
      </c>
      <c r="F28" s="60">
        <v>0</v>
      </c>
      <c r="G28" s="132">
        <f t="shared" si="0"/>
        <v>80</v>
      </c>
    </row>
    <row r="29" spans="1:7" ht="26.25" customHeight="1">
      <c r="A29" s="215"/>
      <c r="B29" s="250"/>
      <c r="C29" s="247"/>
      <c r="D29" s="60"/>
      <c r="E29" s="60">
        <v>80</v>
      </c>
      <c r="F29" s="60">
        <v>0</v>
      </c>
      <c r="G29" s="132">
        <f t="shared" si="0"/>
        <v>80</v>
      </c>
    </row>
    <row r="30" spans="1:7" ht="26.25" customHeight="1">
      <c r="A30" s="215"/>
      <c r="B30" s="250"/>
      <c r="C30" s="247"/>
      <c r="D30" s="60"/>
      <c r="E30" s="60">
        <v>80</v>
      </c>
      <c r="F30" s="60">
        <v>0</v>
      </c>
      <c r="G30" s="132">
        <f t="shared" si="0"/>
        <v>80</v>
      </c>
    </row>
    <row r="31" spans="1:7" ht="26.25" customHeight="1">
      <c r="A31" s="215"/>
      <c r="B31" s="250"/>
      <c r="C31" s="247"/>
      <c r="D31" s="60"/>
      <c r="E31" s="60">
        <v>80</v>
      </c>
      <c r="F31" s="60">
        <v>0</v>
      </c>
      <c r="G31" s="132">
        <f t="shared" si="0"/>
        <v>80</v>
      </c>
    </row>
    <row r="32" spans="1:7" ht="26.25" customHeight="1" thickBot="1">
      <c r="A32" s="215"/>
      <c r="B32" s="250"/>
      <c r="C32" s="247"/>
      <c r="D32" s="130"/>
      <c r="E32" s="130">
        <v>80</v>
      </c>
      <c r="F32" s="130">
        <v>0</v>
      </c>
      <c r="G32" s="133">
        <f t="shared" si="0"/>
        <v>80</v>
      </c>
    </row>
    <row r="33" spans="1:7" ht="26.25" customHeight="1" thickBot="1">
      <c r="A33" s="384" t="s">
        <v>57</v>
      </c>
      <c r="B33" s="420"/>
      <c r="C33" s="421"/>
      <c r="D33" s="165"/>
      <c r="E33" s="165">
        <f>SUM(E8:E32)</f>
        <v>2000</v>
      </c>
      <c r="F33" s="165">
        <f t="shared" ref="F33:G33" si="1">SUM(F8:F32)</f>
        <v>0</v>
      </c>
      <c r="G33" s="166">
        <f t="shared" si="1"/>
        <v>2000</v>
      </c>
    </row>
    <row r="55" spans="1:7" ht="53.25" customHeight="1">
      <c r="A55" s="339" t="s">
        <v>650</v>
      </c>
      <c r="B55" s="340"/>
      <c r="C55" s="340"/>
      <c r="D55" s="340"/>
      <c r="E55" s="340"/>
      <c r="F55" s="340"/>
      <c r="G55" s="340"/>
    </row>
    <row r="57" spans="1:7" ht="21" thickBot="1">
      <c r="A57" s="351" t="s">
        <v>2495</v>
      </c>
      <c r="B57" s="351"/>
      <c r="C57" s="351"/>
      <c r="D57" s="351"/>
    </row>
    <row r="58" spans="1:7" ht="33" customHeight="1">
      <c r="A58" s="321" t="s">
        <v>679</v>
      </c>
      <c r="B58" s="323" t="s">
        <v>1</v>
      </c>
      <c r="C58" s="323" t="s">
        <v>2</v>
      </c>
      <c r="D58" s="323" t="s">
        <v>3</v>
      </c>
      <c r="E58" s="323" t="s">
        <v>593</v>
      </c>
      <c r="F58" s="323"/>
      <c r="G58" s="324" t="s">
        <v>594</v>
      </c>
    </row>
    <row r="59" spans="1:7" ht="25.5" customHeight="1" thickBot="1">
      <c r="A59" s="322"/>
      <c r="B59" s="223"/>
      <c r="C59" s="223"/>
      <c r="D59" s="223"/>
      <c r="E59" s="126" t="s">
        <v>75</v>
      </c>
      <c r="F59" s="30" t="s">
        <v>4</v>
      </c>
      <c r="G59" s="325"/>
    </row>
    <row r="60" spans="1:7" ht="24" customHeight="1">
      <c r="A60" s="215" t="s">
        <v>2447</v>
      </c>
      <c r="B60" s="247" t="s">
        <v>2492</v>
      </c>
      <c r="C60" s="40" t="s">
        <v>2448</v>
      </c>
      <c r="D60" s="127">
        <v>391</v>
      </c>
      <c r="E60" s="127">
        <v>80</v>
      </c>
      <c r="F60" s="127">
        <v>0</v>
      </c>
      <c r="G60" s="131">
        <f>E60+F60</f>
        <v>80</v>
      </c>
    </row>
    <row r="61" spans="1:7" ht="24" customHeight="1">
      <c r="A61" s="215"/>
      <c r="B61" s="247"/>
      <c r="C61" s="41" t="s">
        <v>2449</v>
      </c>
      <c r="D61" s="60">
        <v>381</v>
      </c>
      <c r="E61" s="60">
        <v>80</v>
      </c>
      <c r="F61" s="60">
        <v>0</v>
      </c>
      <c r="G61" s="132">
        <f t="shared" ref="G61:G84" si="2">E61+F61</f>
        <v>80</v>
      </c>
    </row>
    <row r="62" spans="1:7" ht="24" customHeight="1">
      <c r="A62" s="215"/>
      <c r="B62" s="247"/>
      <c r="C62" s="41" t="s">
        <v>2450</v>
      </c>
      <c r="D62" s="60">
        <v>418</v>
      </c>
      <c r="E62" s="60">
        <v>80</v>
      </c>
      <c r="F62" s="60">
        <v>0</v>
      </c>
      <c r="G62" s="132">
        <f t="shared" si="2"/>
        <v>80</v>
      </c>
    </row>
    <row r="63" spans="1:7" ht="24" customHeight="1">
      <c r="A63" s="215"/>
      <c r="B63" s="247"/>
      <c r="C63" s="41" t="s">
        <v>2451</v>
      </c>
      <c r="D63" s="60">
        <v>468</v>
      </c>
      <c r="E63" s="60">
        <v>80</v>
      </c>
      <c r="F63" s="60">
        <v>0</v>
      </c>
      <c r="G63" s="132">
        <f t="shared" si="2"/>
        <v>80</v>
      </c>
    </row>
    <row r="64" spans="1:7" ht="24" customHeight="1">
      <c r="A64" s="215"/>
      <c r="B64" s="247"/>
      <c r="C64" s="203" t="s">
        <v>2493</v>
      </c>
      <c r="D64" s="60"/>
      <c r="E64" s="60">
        <v>80</v>
      </c>
      <c r="F64" s="60">
        <v>0</v>
      </c>
      <c r="G64" s="132">
        <f t="shared" si="2"/>
        <v>80</v>
      </c>
    </row>
    <row r="65" spans="1:7" ht="24" customHeight="1">
      <c r="A65" s="215"/>
      <c r="B65" s="247"/>
      <c r="C65" s="247"/>
      <c r="D65" s="60"/>
      <c r="E65" s="60">
        <v>80</v>
      </c>
      <c r="F65" s="60">
        <v>0</v>
      </c>
      <c r="G65" s="132">
        <f t="shared" si="2"/>
        <v>80</v>
      </c>
    </row>
    <row r="66" spans="1:7" ht="24" customHeight="1">
      <c r="A66" s="215"/>
      <c r="B66" s="247"/>
      <c r="C66" s="247"/>
      <c r="D66" s="60"/>
      <c r="E66" s="60">
        <v>80</v>
      </c>
      <c r="F66" s="60">
        <v>0</v>
      </c>
      <c r="G66" s="132">
        <f t="shared" si="2"/>
        <v>80</v>
      </c>
    </row>
    <row r="67" spans="1:7" ht="24" customHeight="1">
      <c r="A67" s="215"/>
      <c r="B67" s="247"/>
      <c r="C67" s="247"/>
      <c r="D67" s="60"/>
      <c r="E67" s="60">
        <v>80</v>
      </c>
      <c r="F67" s="60">
        <v>0</v>
      </c>
      <c r="G67" s="132">
        <f t="shared" si="2"/>
        <v>80</v>
      </c>
    </row>
    <row r="68" spans="1:7" ht="24" customHeight="1">
      <c r="A68" s="215"/>
      <c r="B68" s="247"/>
      <c r="C68" s="247"/>
      <c r="D68" s="60"/>
      <c r="E68" s="60">
        <v>80</v>
      </c>
      <c r="F68" s="60">
        <v>0</v>
      </c>
      <c r="G68" s="132">
        <f t="shared" si="2"/>
        <v>80</v>
      </c>
    </row>
    <row r="69" spans="1:7" ht="24" customHeight="1">
      <c r="A69" s="215"/>
      <c r="B69" s="247"/>
      <c r="C69" s="247"/>
      <c r="D69" s="60"/>
      <c r="E69" s="60">
        <v>80</v>
      </c>
      <c r="F69" s="60">
        <v>0</v>
      </c>
      <c r="G69" s="132">
        <f t="shared" si="2"/>
        <v>80</v>
      </c>
    </row>
    <row r="70" spans="1:7" ht="24" customHeight="1">
      <c r="A70" s="215"/>
      <c r="B70" s="247"/>
      <c r="C70" s="247"/>
      <c r="D70" s="60"/>
      <c r="E70" s="60">
        <v>80</v>
      </c>
      <c r="F70" s="60">
        <v>0</v>
      </c>
      <c r="G70" s="132">
        <f t="shared" si="2"/>
        <v>80</v>
      </c>
    </row>
    <row r="71" spans="1:7" ht="24" customHeight="1">
      <c r="A71" s="215"/>
      <c r="B71" s="247"/>
      <c r="C71" s="247"/>
      <c r="D71" s="60"/>
      <c r="E71" s="60">
        <v>80</v>
      </c>
      <c r="F71" s="60">
        <v>0</v>
      </c>
      <c r="G71" s="132">
        <f t="shared" si="2"/>
        <v>80</v>
      </c>
    </row>
    <row r="72" spans="1:7" ht="24" customHeight="1">
      <c r="A72" s="215"/>
      <c r="B72" s="247"/>
      <c r="C72" s="247"/>
      <c r="D72" s="60"/>
      <c r="E72" s="60">
        <v>80</v>
      </c>
      <c r="F72" s="60">
        <v>0</v>
      </c>
      <c r="G72" s="132">
        <f t="shared" si="2"/>
        <v>80</v>
      </c>
    </row>
    <row r="73" spans="1:7" ht="24" customHeight="1">
      <c r="A73" s="215"/>
      <c r="B73" s="247"/>
      <c r="C73" s="247"/>
      <c r="D73" s="60"/>
      <c r="E73" s="60">
        <v>80</v>
      </c>
      <c r="F73" s="60">
        <v>0</v>
      </c>
      <c r="G73" s="132">
        <f t="shared" si="2"/>
        <v>80</v>
      </c>
    </row>
    <row r="74" spans="1:7" ht="24" customHeight="1">
      <c r="A74" s="215"/>
      <c r="B74" s="247"/>
      <c r="C74" s="247"/>
      <c r="D74" s="60"/>
      <c r="E74" s="60">
        <v>80</v>
      </c>
      <c r="F74" s="60">
        <v>0</v>
      </c>
      <c r="G74" s="132">
        <f t="shared" si="2"/>
        <v>80</v>
      </c>
    </row>
    <row r="75" spans="1:7" ht="24" customHeight="1">
      <c r="A75" s="215"/>
      <c r="B75" s="247"/>
      <c r="C75" s="247"/>
      <c r="D75" s="60"/>
      <c r="E75" s="60">
        <v>80</v>
      </c>
      <c r="F75" s="60">
        <v>0</v>
      </c>
      <c r="G75" s="132">
        <f t="shared" si="2"/>
        <v>80</v>
      </c>
    </row>
    <row r="76" spans="1:7" ht="24" customHeight="1">
      <c r="A76" s="215"/>
      <c r="B76" s="247"/>
      <c r="C76" s="247"/>
      <c r="D76" s="60"/>
      <c r="E76" s="60">
        <v>80</v>
      </c>
      <c r="F76" s="60">
        <v>0</v>
      </c>
      <c r="G76" s="132">
        <f t="shared" si="2"/>
        <v>80</v>
      </c>
    </row>
    <row r="77" spans="1:7" ht="24" customHeight="1">
      <c r="A77" s="215"/>
      <c r="B77" s="247"/>
      <c r="C77" s="247"/>
      <c r="D77" s="60"/>
      <c r="E77" s="60">
        <v>80</v>
      </c>
      <c r="F77" s="60">
        <v>0</v>
      </c>
      <c r="G77" s="132">
        <f t="shared" si="2"/>
        <v>80</v>
      </c>
    </row>
    <row r="78" spans="1:7" ht="24" customHeight="1">
      <c r="A78" s="215"/>
      <c r="B78" s="247"/>
      <c r="C78" s="247"/>
      <c r="D78" s="60"/>
      <c r="E78" s="60">
        <v>80</v>
      </c>
      <c r="F78" s="60">
        <v>0</v>
      </c>
      <c r="G78" s="132">
        <f t="shared" si="2"/>
        <v>80</v>
      </c>
    </row>
    <row r="79" spans="1:7" ht="24" customHeight="1">
      <c r="A79" s="215"/>
      <c r="B79" s="247"/>
      <c r="C79" s="247"/>
      <c r="D79" s="60"/>
      <c r="E79" s="60">
        <v>80</v>
      </c>
      <c r="F79" s="60">
        <v>0</v>
      </c>
      <c r="G79" s="132">
        <f t="shared" si="2"/>
        <v>80</v>
      </c>
    </row>
    <row r="80" spans="1:7" ht="24" customHeight="1">
      <c r="A80" s="215"/>
      <c r="B80" s="247"/>
      <c r="C80" s="247"/>
      <c r="D80" s="60"/>
      <c r="E80" s="60">
        <v>80</v>
      </c>
      <c r="F80" s="60">
        <v>0</v>
      </c>
      <c r="G80" s="132">
        <f t="shared" si="2"/>
        <v>80</v>
      </c>
    </row>
    <row r="81" spans="1:7" ht="24" customHeight="1">
      <c r="A81" s="215"/>
      <c r="B81" s="247"/>
      <c r="C81" s="247"/>
      <c r="D81" s="60"/>
      <c r="E81" s="60">
        <v>80</v>
      </c>
      <c r="F81" s="60">
        <v>0</v>
      </c>
      <c r="G81" s="132">
        <f t="shared" si="2"/>
        <v>80</v>
      </c>
    </row>
    <row r="82" spans="1:7" ht="24" customHeight="1">
      <c r="A82" s="215"/>
      <c r="B82" s="247"/>
      <c r="C82" s="247"/>
      <c r="D82" s="60"/>
      <c r="E82" s="60">
        <v>80</v>
      </c>
      <c r="F82" s="60">
        <v>0</v>
      </c>
      <c r="G82" s="132">
        <f t="shared" si="2"/>
        <v>80</v>
      </c>
    </row>
    <row r="83" spans="1:7" ht="24" customHeight="1">
      <c r="A83" s="215"/>
      <c r="B83" s="247"/>
      <c r="C83" s="247"/>
      <c r="D83" s="60"/>
      <c r="E83" s="60">
        <v>80</v>
      </c>
      <c r="F83" s="60">
        <v>0</v>
      </c>
      <c r="G83" s="132">
        <f t="shared" si="2"/>
        <v>80</v>
      </c>
    </row>
    <row r="84" spans="1:7" ht="24" customHeight="1" thickBot="1">
      <c r="A84" s="215"/>
      <c r="B84" s="247"/>
      <c r="C84" s="247"/>
      <c r="D84" s="130"/>
      <c r="E84" s="130">
        <v>80</v>
      </c>
      <c r="F84" s="130">
        <v>0</v>
      </c>
      <c r="G84" s="133">
        <f t="shared" si="2"/>
        <v>80</v>
      </c>
    </row>
    <row r="85" spans="1:7" ht="24" customHeight="1" thickBot="1">
      <c r="A85" s="343" t="s">
        <v>57</v>
      </c>
      <c r="B85" s="344"/>
      <c r="C85" s="344"/>
      <c r="D85" s="117"/>
      <c r="E85" s="117">
        <f>SUM(E60:E84)</f>
        <v>2000</v>
      </c>
      <c r="F85" s="117">
        <f t="shared" ref="F85:G85" si="3">SUM(F60:F84)</f>
        <v>0</v>
      </c>
      <c r="G85" s="118">
        <f t="shared" si="3"/>
        <v>2000</v>
      </c>
    </row>
  </sheetData>
  <mergeCells count="24">
    <mergeCell ref="E6:F6"/>
    <mergeCell ref="A85:C85"/>
    <mergeCell ref="A33:C33"/>
    <mergeCell ref="C13:C32"/>
    <mergeCell ref="A6:A7"/>
    <mergeCell ref="B6:B7"/>
    <mergeCell ref="C6:C7"/>
    <mergeCell ref="D6:D7"/>
    <mergeCell ref="A3:G3"/>
    <mergeCell ref="A5:D5"/>
    <mergeCell ref="B60:B84"/>
    <mergeCell ref="A60:A84"/>
    <mergeCell ref="C64:C84"/>
    <mergeCell ref="A55:G55"/>
    <mergeCell ref="A57:D57"/>
    <mergeCell ref="G6:G7"/>
    <mergeCell ref="A58:A59"/>
    <mergeCell ref="B58:B59"/>
    <mergeCell ref="C58:C59"/>
    <mergeCell ref="D58:D59"/>
    <mergeCell ref="E58:F58"/>
    <mergeCell ref="G58:G59"/>
    <mergeCell ref="B8:B32"/>
    <mergeCell ref="A8:A32"/>
  </mergeCells>
  <pageMargins left="0.19685039370078741" right="0.19685039370078741" top="0.39370078740157483" bottom="0.19685039370078741" header="0.31496062992125984" footer="0.31496062992125984"/>
  <pageSetup paperSize="9" scale="7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2:G144"/>
  <sheetViews>
    <sheetView workbookViewId="0">
      <selection activeCell="K9" sqref="K9"/>
    </sheetView>
  </sheetViews>
  <sheetFormatPr defaultRowHeight="15"/>
  <cols>
    <col min="1" max="1" width="17.85546875" customWidth="1"/>
    <col min="2" max="2" width="17" customWidth="1"/>
    <col min="3" max="3" width="25.42578125" customWidth="1"/>
    <col min="4" max="6" width="16.42578125" customWidth="1"/>
    <col min="7" max="7" width="20.140625" customWidth="1"/>
  </cols>
  <sheetData>
    <row r="2" spans="1:7" ht="53.25" customHeight="1">
      <c r="A2" s="339" t="s">
        <v>650</v>
      </c>
      <c r="B2" s="340"/>
      <c r="C2" s="340"/>
      <c r="D2" s="340"/>
      <c r="E2" s="340"/>
      <c r="F2" s="340"/>
      <c r="G2" s="340"/>
    </row>
    <row r="4" spans="1:7" ht="32.25" customHeight="1" thickBot="1">
      <c r="A4" s="351" t="s">
        <v>2496</v>
      </c>
      <c r="B4" s="351"/>
      <c r="C4" s="351"/>
      <c r="D4" s="351"/>
    </row>
    <row r="5" spans="1:7" ht="31.5" customHeight="1">
      <c r="A5" s="321" t="s">
        <v>679</v>
      </c>
      <c r="B5" s="323" t="s">
        <v>1</v>
      </c>
      <c r="C5" s="323" t="s">
        <v>2</v>
      </c>
      <c r="D5" s="323" t="s">
        <v>3</v>
      </c>
      <c r="E5" s="323" t="s">
        <v>593</v>
      </c>
      <c r="F5" s="323"/>
      <c r="G5" s="324" t="s">
        <v>594</v>
      </c>
    </row>
    <row r="6" spans="1:7" ht="31.5" customHeight="1" thickBot="1">
      <c r="A6" s="322"/>
      <c r="B6" s="223"/>
      <c r="C6" s="223"/>
      <c r="D6" s="223"/>
      <c r="E6" s="126" t="s">
        <v>75</v>
      </c>
      <c r="F6" s="30" t="s">
        <v>4</v>
      </c>
      <c r="G6" s="325"/>
    </row>
    <row r="7" spans="1:7" s="167" customFormat="1" ht="21" customHeight="1">
      <c r="A7" s="338" t="s">
        <v>2452</v>
      </c>
      <c r="B7" s="249" t="s">
        <v>2497</v>
      </c>
      <c r="C7" s="144" t="s">
        <v>2453</v>
      </c>
      <c r="D7" s="145">
        <v>313</v>
      </c>
      <c r="E7" s="145">
        <v>80</v>
      </c>
      <c r="F7" s="145">
        <v>0</v>
      </c>
      <c r="G7" s="153">
        <f>E7+F7</f>
        <v>80</v>
      </c>
    </row>
    <row r="8" spans="1:7" s="167" customFormat="1" ht="21" customHeight="1">
      <c r="A8" s="261"/>
      <c r="B8" s="250"/>
      <c r="C8" s="41" t="s">
        <v>2454</v>
      </c>
      <c r="D8" s="60">
        <v>366</v>
      </c>
      <c r="E8" s="60">
        <v>80</v>
      </c>
      <c r="F8" s="60">
        <v>0</v>
      </c>
      <c r="G8" s="132">
        <f t="shared" ref="G8:G31" si="0">E8+F8</f>
        <v>80</v>
      </c>
    </row>
    <row r="9" spans="1:7" s="167" customFormat="1" ht="21" customHeight="1">
      <c r="A9" s="261"/>
      <c r="B9" s="250"/>
      <c r="C9" s="41" t="s">
        <v>2455</v>
      </c>
      <c r="D9" s="60">
        <v>339</v>
      </c>
      <c r="E9" s="60">
        <v>80</v>
      </c>
      <c r="F9" s="60">
        <v>0</v>
      </c>
      <c r="G9" s="132">
        <f t="shared" si="0"/>
        <v>80</v>
      </c>
    </row>
    <row r="10" spans="1:7" s="167" customFormat="1" ht="21" customHeight="1">
      <c r="A10" s="261"/>
      <c r="B10" s="250"/>
      <c r="C10" s="41" t="s">
        <v>2456</v>
      </c>
      <c r="D10" s="60">
        <v>333</v>
      </c>
      <c r="E10" s="60">
        <v>80</v>
      </c>
      <c r="F10" s="60">
        <v>0</v>
      </c>
      <c r="G10" s="132">
        <f t="shared" si="0"/>
        <v>80</v>
      </c>
    </row>
    <row r="11" spans="1:7" s="167" customFormat="1" ht="21" customHeight="1">
      <c r="A11" s="261"/>
      <c r="B11" s="250"/>
      <c r="C11" s="41" t="s">
        <v>2457</v>
      </c>
      <c r="D11" s="60">
        <v>359</v>
      </c>
      <c r="E11" s="60">
        <v>80</v>
      </c>
      <c r="F11" s="60">
        <v>0</v>
      </c>
      <c r="G11" s="132">
        <f t="shared" si="0"/>
        <v>80</v>
      </c>
    </row>
    <row r="12" spans="1:7" s="167" customFormat="1" ht="21" customHeight="1">
      <c r="A12" s="261"/>
      <c r="B12" s="250"/>
      <c r="C12" s="41" t="s">
        <v>2458</v>
      </c>
      <c r="D12" s="60">
        <v>390</v>
      </c>
      <c r="E12" s="60">
        <v>80</v>
      </c>
      <c r="F12" s="60">
        <v>0</v>
      </c>
      <c r="G12" s="132">
        <f t="shared" si="0"/>
        <v>80</v>
      </c>
    </row>
    <row r="13" spans="1:7" s="167" customFormat="1" ht="21" customHeight="1">
      <c r="A13" s="261"/>
      <c r="B13" s="250"/>
      <c r="C13" s="41" t="s">
        <v>2459</v>
      </c>
      <c r="D13" s="60">
        <v>353</v>
      </c>
      <c r="E13" s="60">
        <v>80</v>
      </c>
      <c r="F13" s="60">
        <v>0</v>
      </c>
      <c r="G13" s="132">
        <f t="shared" si="0"/>
        <v>80</v>
      </c>
    </row>
    <row r="14" spans="1:7" s="167" customFormat="1" ht="21" customHeight="1">
      <c r="A14" s="261"/>
      <c r="B14" s="250"/>
      <c r="C14" s="41" t="s">
        <v>2460</v>
      </c>
      <c r="D14" s="60">
        <v>360</v>
      </c>
      <c r="E14" s="60">
        <v>80</v>
      </c>
      <c r="F14" s="60">
        <v>0</v>
      </c>
      <c r="G14" s="132">
        <f t="shared" si="0"/>
        <v>80</v>
      </c>
    </row>
    <row r="15" spans="1:7" s="167" customFormat="1" ht="21" customHeight="1">
      <c r="A15" s="261"/>
      <c r="B15" s="250"/>
      <c r="C15" s="41" t="s">
        <v>2461</v>
      </c>
      <c r="D15" s="60">
        <v>403</v>
      </c>
      <c r="E15" s="60">
        <v>80</v>
      </c>
      <c r="F15" s="60">
        <v>0</v>
      </c>
      <c r="G15" s="132">
        <f t="shared" si="0"/>
        <v>80</v>
      </c>
    </row>
    <row r="16" spans="1:7" s="167" customFormat="1" ht="21" customHeight="1">
      <c r="A16" s="261"/>
      <c r="B16" s="250"/>
      <c r="C16" s="41" t="s">
        <v>2462</v>
      </c>
      <c r="D16" s="60">
        <v>422</v>
      </c>
      <c r="E16" s="60">
        <v>80</v>
      </c>
      <c r="F16" s="60">
        <v>0</v>
      </c>
      <c r="G16" s="132">
        <f t="shared" si="0"/>
        <v>80</v>
      </c>
    </row>
    <row r="17" spans="1:7" s="167" customFormat="1" ht="21" customHeight="1">
      <c r="A17" s="261"/>
      <c r="B17" s="250"/>
      <c r="C17" s="41" t="s">
        <v>2463</v>
      </c>
      <c r="D17" s="60">
        <v>374</v>
      </c>
      <c r="E17" s="60">
        <v>80</v>
      </c>
      <c r="F17" s="60">
        <v>0</v>
      </c>
      <c r="G17" s="132">
        <f t="shared" si="0"/>
        <v>80</v>
      </c>
    </row>
    <row r="18" spans="1:7" s="167" customFormat="1" ht="21" customHeight="1">
      <c r="A18" s="261"/>
      <c r="B18" s="250"/>
      <c r="C18" s="41" t="s">
        <v>2464</v>
      </c>
      <c r="D18" s="60">
        <v>380</v>
      </c>
      <c r="E18" s="60">
        <v>80</v>
      </c>
      <c r="F18" s="60">
        <v>0</v>
      </c>
      <c r="G18" s="132">
        <f t="shared" si="0"/>
        <v>80</v>
      </c>
    </row>
    <row r="19" spans="1:7" s="167" customFormat="1" ht="21" customHeight="1">
      <c r="A19" s="261"/>
      <c r="B19" s="250"/>
      <c r="C19" s="41" t="s">
        <v>2465</v>
      </c>
      <c r="D19" s="60">
        <v>372</v>
      </c>
      <c r="E19" s="60">
        <v>80</v>
      </c>
      <c r="F19" s="60">
        <v>0</v>
      </c>
      <c r="G19" s="132">
        <f t="shared" si="0"/>
        <v>80</v>
      </c>
    </row>
    <row r="20" spans="1:7" s="167" customFormat="1" ht="21" customHeight="1">
      <c r="A20" s="261"/>
      <c r="B20" s="250"/>
      <c r="C20" s="41" t="s">
        <v>2466</v>
      </c>
      <c r="D20" s="60">
        <v>434</v>
      </c>
      <c r="E20" s="60">
        <v>80</v>
      </c>
      <c r="F20" s="60">
        <v>0</v>
      </c>
      <c r="G20" s="132">
        <f t="shared" si="0"/>
        <v>80</v>
      </c>
    </row>
    <row r="21" spans="1:7" s="167" customFormat="1" ht="21" customHeight="1">
      <c r="A21" s="261"/>
      <c r="B21" s="250"/>
      <c r="C21" s="41" t="s">
        <v>2467</v>
      </c>
      <c r="D21" s="60">
        <v>415</v>
      </c>
      <c r="E21" s="60">
        <v>80</v>
      </c>
      <c r="F21" s="60">
        <v>0</v>
      </c>
      <c r="G21" s="132">
        <f t="shared" si="0"/>
        <v>80</v>
      </c>
    </row>
    <row r="22" spans="1:7" s="167" customFormat="1" ht="21" customHeight="1">
      <c r="A22" s="261"/>
      <c r="B22" s="250"/>
      <c r="C22" s="41" t="s">
        <v>2468</v>
      </c>
      <c r="D22" s="60">
        <v>405</v>
      </c>
      <c r="E22" s="60">
        <v>80</v>
      </c>
      <c r="F22" s="60">
        <v>0</v>
      </c>
      <c r="G22" s="132">
        <f t="shared" si="0"/>
        <v>80</v>
      </c>
    </row>
    <row r="23" spans="1:7" s="167" customFormat="1" ht="21" customHeight="1">
      <c r="A23" s="261"/>
      <c r="B23" s="250"/>
      <c r="C23" s="41" t="s">
        <v>2469</v>
      </c>
      <c r="D23" s="60">
        <v>422</v>
      </c>
      <c r="E23" s="60">
        <v>80</v>
      </c>
      <c r="F23" s="60">
        <v>0</v>
      </c>
      <c r="G23" s="132">
        <f t="shared" si="0"/>
        <v>80</v>
      </c>
    </row>
    <row r="24" spans="1:7" s="167" customFormat="1" ht="21" customHeight="1">
      <c r="A24" s="261"/>
      <c r="B24" s="250"/>
      <c r="C24" s="41" t="s">
        <v>2470</v>
      </c>
      <c r="D24" s="60">
        <v>403</v>
      </c>
      <c r="E24" s="60">
        <v>80</v>
      </c>
      <c r="F24" s="60">
        <v>0</v>
      </c>
      <c r="G24" s="132">
        <f t="shared" si="0"/>
        <v>80</v>
      </c>
    </row>
    <row r="25" spans="1:7" s="167" customFormat="1" ht="21" customHeight="1">
      <c r="A25" s="261"/>
      <c r="B25" s="250"/>
      <c r="C25" s="41" t="s">
        <v>2471</v>
      </c>
      <c r="D25" s="60">
        <v>427</v>
      </c>
      <c r="E25" s="60">
        <v>80</v>
      </c>
      <c r="F25" s="60">
        <v>0</v>
      </c>
      <c r="G25" s="132">
        <f t="shared" si="0"/>
        <v>80</v>
      </c>
    </row>
    <row r="26" spans="1:7" s="167" customFormat="1" ht="21" customHeight="1">
      <c r="A26" s="261"/>
      <c r="B26" s="250"/>
      <c r="C26" s="41" t="s">
        <v>2472</v>
      </c>
      <c r="D26" s="60">
        <v>422</v>
      </c>
      <c r="E26" s="60">
        <v>80</v>
      </c>
      <c r="F26" s="60">
        <v>0</v>
      </c>
      <c r="G26" s="132">
        <f t="shared" si="0"/>
        <v>80</v>
      </c>
    </row>
    <row r="27" spans="1:7" s="167" customFormat="1" ht="21" customHeight="1">
      <c r="A27" s="261"/>
      <c r="B27" s="250"/>
      <c r="C27" s="41" t="s">
        <v>2473</v>
      </c>
      <c r="D27" s="60">
        <v>518</v>
      </c>
      <c r="E27" s="60">
        <v>80</v>
      </c>
      <c r="F27" s="60">
        <v>0</v>
      </c>
      <c r="G27" s="132">
        <f t="shared" si="0"/>
        <v>80</v>
      </c>
    </row>
    <row r="28" spans="1:7" s="167" customFormat="1" ht="21" customHeight="1">
      <c r="A28" s="261"/>
      <c r="B28" s="250"/>
      <c r="C28" s="41" t="s">
        <v>2474</v>
      </c>
      <c r="D28" s="60">
        <v>503</v>
      </c>
      <c r="E28" s="60">
        <v>80</v>
      </c>
      <c r="F28" s="60">
        <v>0</v>
      </c>
      <c r="G28" s="132">
        <f t="shared" si="0"/>
        <v>80</v>
      </c>
    </row>
    <row r="29" spans="1:7" s="167" customFormat="1" ht="21" customHeight="1">
      <c r="A29" s="261"/>
      <c r="B29" s="250"/>
      <c r="C29" s="41" t="s">
        <v>2475</v>
      </c>
      <c r="D29" s="60">
        <v>509</v>
      </c>
      <c r="E29" s="60">
        <v>80</v>
      </c>
      <c r="F29" s="60">
        <v>0</v>
      </c>
      <c r="G29" s="132">
        <f t="shared" si="0"/>
        <v>80</v>
      </c>
    </row>
    <row r="30" spans="1:7" s="167" customFormat="1" ht="21" customHeight="1">
      <c r="A30" s="261"/>
      <c r="B30" s="250"/>
      <c r="C30" s="41" t="s">
        <v>2476</v>
      </c>
      <c r="D30" s="60">
        <v>627</v>
      </c>
      <c r="E30" s="60">
        <v>80</v>
      </c>
      <c r="F30" s="60">
        <v>0</v>
      </c>
      <c r="G30" s="132">
        <f t="shared" si="0"/>
        <v>80</v>
      </c>
    </row>
    <row r="31" spans="1:7" s="167" customFormat="1" ht="21" customHeight="1" thickBot="1">
      <c r="A31" s="262"/>
      <c r="B31" s="250"/>
      <c r="C31" s="139" t="s">
        <v>2477</v>
      </c>
      <c r="D31" s="130">
        <v>614</v>
      </c>
      <c r="E31" s="130">
        <v>80</v>
      </c>
      <c r="F31" s="130">
        <v>0</v>
      </c>
      <c r="G31" s="133">
        <f t="shared" si="0"/>
        <v>80</v>
      </c>
    </row>
    <row r="32" spans="1:7" s="167" customFormat="1" ht="25.5" customHeight="1" thickBot="1">
      <c r="A32" s="394" t="s">
        <v>57</v>
      </c>
      <c r="B32" s="395"/>
      <c r="C32" s="395"/>
      <c r="D32" s="155"/>
      <c r="E32" s="155">
        <f>SUM(E7:E31)</f>
        <v>2000</v>
      </c>
      <c r="F32" s="155">
        <f t="shared" ref="F32:G32" si="1">SUM(F7:F31)</f>
        <v>0</v>
      </c>
      <c r="G32" s="156">
        <f t="shared" si="1"/>
        <v>2000</v>
      </c>
    </row>
    <row r="66" spans="1:7" ht="55.5" customHeight="1">
      <c r="A66" s="339" t="s">
        <v>650</v>
      </c>
      <c r="B66" s="340"/>
      <c r="C66" s="340"/>
      <c r="D66" s="340"/>
      <c r="E66" s="340"/>
      <c r="F66" s="340"/>
      <c r="G66" s="340"/>
    </row>
    <row r="68" spans="1:7" ht="33" customHeight="1" thickBot="1">
      <c r="A68" s="365" t="s">
        <v>2498</v>
      </c>
      <c r="B68" s="351"/>
      <c r="C68" s="351"/>
      <c r="D68" s="351"/>
    </row>
    <row r="69" spans="1:7" s="168" customFormat="1" ht="33" customHeight="1">
      <c r="A69" s="321" t="s">
        <v>679</v>
      </c>
      <c r="B69" s="323" t="s">
        <v>1</v>
      </c>
      <c r="C69" s="323" t="s">
        <v>2</v>
      </c>
      <c r="D69" s="323" t="s">
        <v>3</v>
      </c>
      <c r="E69" s="323" t="s">
        <v>593</v>
      </c>
      <c r="F69" s="323"/>
      <c r="G69" s="324" t="s">
        <v>594</v>
      </c>
    </row>
    <row r="70" spans="1:7" s="168" customFormat="1" ht="33" customHeight="1" thickBot="1">
      <c r="A70" s="322"/>
      <c r="B70" s="223"/>
      <c r="C70" s="223"/>
      <c r="D70" s="223"/>
      <c r="E70" s="126" t="s">
        <v>75</v>
      </c>
      <c r="F70" s="30" t="s">
        <v>4</v>
      </c>
      <c r="G70" s="325"/>
    </row>
    <row r="71" spans="1:7" s="168" customFormat="1" ht="28.5" customHeight="1">
      <c r="A71" s="215" t="s">
        <v>2478</v>
      </c>
      <c r="B71" s="254" t="s">
        <v>2499</v>
      </c>
      <c r="C71" s="32" t="s">
        <v>2479</v>
      </c>
      <c r="D71" s="22">
        <v>259</v>
      </c>
      <c r="E71" s="22">
        <v>80</v>
      </c>
      <c r="F71" s="22">
        <v>0</v>
      </c>
      <c r="G71" s="65">
        <f>E71+F71</f>
        <v>80</v>
      </c>
    </row>
    <row r="72" spans="1:7" s="168" customFormat="1" ht="28.5" customHeight="1">
      <c r="A72" s="215"/>
      <c r="B72" s="254"/>
      <c r="C72" s="8" t="s">
        <v>2480</v>
      </c>
      <c r="D72" s="9">
        <v>271</v>
      </c>
      <c r="E72" s="9">
        <v>80</v>
      </c>
      <c r="F72" s="9">
        <v>0</v>
      </c>
      <c r="G72" s="64">
        <f t="shared" ref="G72:G95" si="2">E72+F72</f>
        <v>80</v>
      </c>
    </row>
    <row r="73" spans="1:7" s="168" customFormat="1" ht="28.5" customHeight="1">
      <c r="A73" s="215"/>
      <c r="B73" s="254"/>
      <c r="C73" s="8" t="s">
        <v>2481</v>
      </c>
      <c r="D73" s="9">
        <v>360</v>
      </c>
      <c r="E73" s="9">
        <v>80</v>
      </c>
      <c r="F73" s="9">
        <v>0</v>
      </c>
      <c r="G73" s="64">
        <f t="shared" si="2"/>
        <v>80</v>
      </c>
    </row>
    <row r="74" spans="1:7" s="168" customFormat="1" ht="28.5" customHeight="1">
      <c r="A74" s="215"/>
      <c r="B74" s="254"/>
      <c r="C74" s="8" t="s">
        <v>2482</v>
      </c>
      <c r="D74" s="9">
        <v>378</v>
      </c>
      <c r="E74" s="9">
        <v>80</v>
      </c>
      <c r="F74" s="9">
        <v>0</v>
      </c>
      <c r="G74" s="64">
        <f t="shared" si="2"/>
        <v>80</v>
      </c>
    </row>
    <row r="75" spans="1:7" s="168" customFormat="1" ht="28.5" customHeight="1">
      <c r="A75" s="215"/>
      <c r="B75" s="254"/>
      <c r="C75" s="8" t="s">
        <v>2483</v>
      </c>
      <c r="D75" s="9">
        <v>539</v>
      </c>
      <c r="E75" s="9">
        <v>80</v>
      </c>
      <c r="F75" s="9">
        <v>0</v>
      </c>
      <c r="G75" s="64">
        <f t="shared" si="2"/>
        <v>80</v>
      </c>
    </row>
    <row r="76" spans="1:7" s="168" customFormat="1" ht="28.5" customHeight="1">
      <c r="A76" s="215"/>
      <c r="B76" s="254"/>
      <c r="C76" s="203" t="s">
        <v>2484</v>
      </c>
      <c r="D76" s="9"/>
      <c r="E76" s="9">
        <v>80</v>
      </c>
      <c r="F76" s="9">
        <v>0</v>
      </c>
      <c r="G76" s="64">
        <f t="shared" si="2"/>
        <v>80</v>
      </c>
    </row>
    <row r="77" spans="1:7" s="168" customFormat="1" ht="28.5" customHeight="1">
      <c r="A77" s="215"/>
      <c r="B77" s="254"/>
      <c r="C77" s="247"/>
      <c r="D77" s="9"/>
      <c r="E77" s="9">
        <v>80</v>
      </c>
      <c r="F77" s="9">
        <v>0</v>
      </c>
      <c r="G77" s="64">
        <f t="shared" si="2"/>
        <v>80</v>
      </c>
    </row>
    <row r="78" spans="1:7" s="168" customFormat="1" ht="28.5" customHeight="1">
      <c r="A78" s="215"/>
      <c r="B78" s="254"/>
      <c r="C78" s="247"/>
      <c r="D78" s="9"/>
      <c r="E78" s="9">
        <v>80</v>
      </c>
      <c r="F78" s="9">
        <v>0</v>
      </c>
      <c r="G78" s="64">
        <f t="shared" si="2"/>
        <v>80</v>
      </c>
    </row>
    <row r="79" spans="1:7" s="168" customFormat="1" ht="28.5" customHeight="1">
      <c r="A79" s="215"/>
      <c r="B79" s="254"/>
      <c r="C79" s="247"/>
      <c r="D79" s="9"/>
      <c r="E79" s="9">
        <v>80</v>
      </c>
      <c r="F79" s="9">
        <v>0</v>
      </c>
      <c r="G79" s="64">
        <f t="shared" si="2"/>
        <v>80</v>
      </c>
    </row>
    <row r="80" spans="1:7" s="168" customFormat="1" ht="28.5" customHeight="1">
      <c r="A80" s="215"/>
      <c r="B80" s="254"/>
      <c r="C80" s="247"/>
      <c r="D80" s="9"/>
      <c r="E80" s="9">
        <v>80</v>
      </c>
      <c r="F80" s="9">
        <v>0</v>
      </c>
      <c r="G80" s="64">
        <f t="shared" si="2"/>
        <v>80</v>
      </c>
    </row>
    <row r="81" spans="1:7" s="168" customFormat="1" ht="28.5" customHeight="1">
      <c r="A81" s="215"/>
      <c r="B81" s="254"/>
      <c r="C81" s="247"/>
      <c r="D81" s="9"/>
      <c r="E81" s="9">
        <v>80</v>
      </c>
      <c r="F81" s="9">
        <v>0</v>
      </c>
      <c r="G81" s="64">
        <f t="shared" si="2"/>
        <v>80</v>
      </c>
    </row>
    <row r="82" spans="1:7" s="168" customFormat="1" ht="28.5" customHeight="1">
      <c r="A82" s="215"/>
      <c r="B82" s="254"/>
      <c r="C82" s="247"/>
      <c r="D82" s="9"/>
      <c r="E82" s="9">
        <v>80</v>
      </c>
      <c r="F82" s="9">
        <v>0</v>
      </c>
      <c r="G82" s="64">
        <f t="shared" si="2"/>
        <v>80</v>
      </c>
    </row>
    <row r="83" spans="1:7" s="168" customFormat="1" ht="28.5" customHeight="1">
      <c r="A83" s="215"/>
      <c r="B83" s="254"/>
      <c r="C83" s="247"/>
      <c r="D83" s="9"/>
      <c r="E83" s="9">
        <v>80</v>
      </c>
      <c r="F83" s="9">
        <v>0</v>
      </c>
      <c r="G83" s="64">
        <f t="shared" si="2"/>
        <v>80</v>
      </c>
    </row>
    <row r="84" spans="1:7" s="168" customFormat="1" ht="28.5" customHeight="1">
      <c r="A84" s="215"/>
      <c r="B84" s="254"/>
      <c r="C84" s="247"/>
      <c r="D84" s="9"/>
      <c r="E84" s="9">
        <v>80</v>
      </c>
      <c r="F84" s="9">
        <v>0</v>
      </c>
      <c r="G84" s="64">
        <f t="shared" si="2"/>
        <v>80</v>
      </c>
    </row>
    <row r="85" spans="1:7" s="168" customFormat="1" ht="28.5" customHeight="1">
      <c r="A85" s="215"/>
      <c r="B85" s="254"/>
      <c r="C85" s="247"/>
      <c r="D85" s="9"/>
      <c r="E85" s="9">
        <v>80</v>
      </c>
      <c r="F85" s="9">
        <v>0</v>
      </c>
      <c r="G85" s="64">
        <f t="shared" si="2"/>
        <v>80</v>
      </c>
    </row>
    <row r="86" spans="1:7" s="168" customFormat="1" ht="28.5" customHeight="1">
      <c r="A86" s="215"/>
      <c r="B86" s="254"/>
      <c r="C86" s="247"/>
      <c r="D86" s="9"/>
      <c r="E86" s="9">
        <v>80</v>
      </c>
      <c r="F86" s="9">
        <v>0</v>
      </c>
      <c r="G86" s="64">
        <f t="shared" si="2"/>
        <v>80</v>
      </c>
    </row>
    <row r="87" spans="1:7" s="168" customFormat="1" ht="28.5" customHeight="1">
      <c r="A87" s="215"/>
      <c r="B87" s="254"/>
      <c r="C87" s="247"/>
      <c r="D87" s="9"/>
      <c r="E87" s="9">
        <v>80</v>
      </c>
      <c r="F87" s="9">
        <v>0</v>
      </c>
      <c r="G87" s="64">
        <f t="shared" si="2"/>
        <v>80</v>
      </c>
    </row>
    <row r="88" spans="1:7" s="168" customFormat="1" ht="28.5" customHeight="1">
      <c r="A88" s="215"/>
      <c r="B88" s="254"/>
      <c r="C88" s="247"/>
      <c r="D88" s="9"/>
      <c r="E88" s="9">
        <v>80</v>
      </c>
      <c r="F88" s="9">
        <v>0</v>
      </c>
      <c r="G88" s="64">
        <f t="shared" si="2"/>
        <v>80</v>
      </c>
    </row>
    <row r="89" spans="1:7" s="168" customFormat="1" ht="28.5" customHeight="1">
      <c r="A89" s="215"/>
      <c r="B89" s="254"/>
      <c r="C89" s="247"/>
      <c r="D89" s="9"/>
      <c r="E89" s="9">
        <v>80</v>
      </c>
      <c r="F89" s="9">
        <v>0</v>
      </c>
      <c r="G89" s="64">
        <f t="shared" si="2"/>
        <v>80</v>
      </c>
    </row>
    <row r="90" spans="1:7" s="168" customFormat="1" ht="28.5" customHeight="1">
      <c r="A90" s="215"/>
      <c r="B90" s="254"/>
      <c r="C90" s="247"/>
      <c r="D90" s="9"/>
      <c r="E90" s="9">
        <v>80</v>
      </c>
      <c r="F90" s="9">
        <v>0</v>
      </c>
      <c r="G90" s="64">
        <f t="shared" si="2"/>
        <v>80</v>
      </c>
    </row>
    <row r="91" spans="1:7" s="168" customFormat="1" ht="28.5" customHeight="1">
      <c r="A91" s="215"/>
      <c r="B91" s="254"/>
      <c r="C91" s="247"/>
      <c r="D91" s="9"/>
      <c r="E91" s="9">
        <v>80</v>
      </c>
      <c r="F91" s="9">
        <v>0</v>
      </c>
      <c r="G91" s="64">
        <f t="shared" si="2"/>
        <v>80</v>
      </c>
    </row>
    <row r="92" spans="1:7" s="168" customFormat="1" ht="28.5" customHeight="1">
      <c r="A92" s="215"/>
      <c r="B92" s="254"/>
      <c r="C92" s="247"/>
      <c r="D92" s="9"/>
      <c r="E92" s="9">
        <v>80</v>
      </c>
      <c r="F92" s="9">
        <v>0</v>
      </c>
      <c r="G92" s="64">
        <f t="shared" si="2"/>
        <v>80</v>
      </c>
    </row>
    <row r="93" spans="1:7" s="168" customFormat="1" ht="28.5" customHeight="1">
      <c r="A93" s="215"/>
      <c r="B93" s="254"/>
      <c r="C93" s="247"/>
      <c r="D93" s="9"/>
      <c r="E93" s="9">
        <v>80</v>
      </c>
      <c r="F93" s="9">
        <v>0</v>
      </c>
      <c r="G93" s="64">
        <f t="shared" si="2"/>
        <v>80</v>
      </c>
    </row>
    <row r="94" spans="1:7" s="168" customFormat="1" ht="28.5" customHeight="1">
      <c r="A94" s="215"/>
      <c r="B94" s="254"/>
      <c r="C94" s="247"/>
      <c r="D94" s="9"/>
      <c r="E94" s="9">
        <v>80</v>
      </c>
      <c r="F94" s="9">
        <v>0</v>
      </c>
      <c r="G94" s="64">
        <f t="shared" si="2"/>
        <v>80</v>
      </c>
    </row>
    <row r="95" spans="1:7" s="168" customFormat="1" ht="28.5" customHeight="1" thickBot="1">
      <c r="A95" s="215"/>
      <c r="B95" s="254"/>
      <c r="C95" s="247"/>
      <c r="D95" s="20"/>
      <c r="E95" s="20">
        <v>80</v>
      </c>
      <c r="F95" s="20">
        <v>0</v>
      </c>
      <c r="G95" s="70">
        <f t="shared" si="2"/>
        <v>80</v>
      </c>
    </row>
    <row r="96" spans="1:7" s="168" customFormat="1" ht="28.5" customHeight="1" thickBot="1">
      <c r="A96" s="366" t="s">
        <v>57</v>
      </c>
      <c r="B96" s="367"/>
      <c r="C96" s="367"/>
      <c r="D96" s="102"/>
      <c r="E96" s="102">
        <f>SUM(E71:E95)</f>
        <v>2000</v>
      </c>
      <c r="F96" s="102">
        <f t="shared" ref="F96:G96" si="3">SUM(F71:F95)</f>
        <v>0</v>
      </c>
      <c r="G96" s="105">
        <f t="shared" si="3"/>
        <v>2000</v>
      </c>
    </row>
    <row r="114" spans="1:7" ht="54.75" customHeight="1">
      <c r="A114" s="339" t="s">
        <v>650</v>
      </c>
      <c r="B114" s="340"/>
      <c r="C114" s="340"/>
      <c r="D114" s="340"/>
      <c r="E114" s="340"/>
      <c r="F114" s="340"/>
      <c r="G114" s="340"/>
    </row>
    <row r="116" spans="1:7" ht="21" thickBot="1">
      <c r="A116" s="365" t="s">
        <v>2501</v>
      </c>
      <c r="B116" s="351"/>
      <c r="C116" s="351"/>
      <c r="D116" s="351"/>
    </row>
    <row r="117" spans="1:7" ht="33.75" customHeight="1">
      <c r="A117" s="321" t="s">
        <v>679</v>
      </c>
      <c r="B117" s="323" t="s">
        <v>1</v>
      </c>
      <c r="C117" s="323" t="s">
        <v>2</v>
      </c>
      <c r="D117" s="323" t="s">
        <v>3</v>
      </c>
      <c r="E117" s="323" t="s">
        <v>593</v>
      </c>
      <c r="F117" s="323"/>
      <c r="G117" s="324" t="s">
        <v>594</v>
      </c>
    </row>
    <row r="118" spans="1:7" ht="33.75" customHeight="1" thickBot="1">
      <c r="A118" s="322"/>
      <c r="B118" s="223"/>
      <c r="C118" s="223"/>
      <c r="D118" s="223"/>
      <c r="E118" s="126" t="s">
        <v>75</v>
      </c>
      <c r="F118" s="30" t="s">
        <v>4</v>
      </c>
      <c r="G118" s="325"/>
    </row>
    <row r="119" spans="1:7" ht="18.75">
      <c r="A119" s="215" t="s">
        <v>2485</v>
      </c>
      <c r="B119" s="247" t="s">
        <v>2500</v>
      </c>
      <c r="C119" s="40" t="s">
        <v>2486</v>
      </c>
      <c r="D119" s="127">
        <v>316</v>
      </c>
      <c r="E119" s="127">
        <v>80</v>
      </c>
      <c r="F119" s="127">
        <v>0</v>
      </c>
      <c r="G119" s="131">
        <f>E119+F119</f>
        <v>80</v>
      </c>
    </row>
    <row r="120" spans="1:7" ht="18.75">
      <c r="A120" s="215"/>
      <c r="B120" s="247"/>
      <c r="C120" s="41" t="s">
        <v>2487</v>
      </c>
      <c r="D120" s="60">
        <v>338</v>
      </c>
      <c r="E120" s="60">
        <v>80</v>
      </c>
      <c r="F120" s="60">
        <v>0</v>
      </c>
      <c r="G120" s="132">
        <f t="shared" ref="G120:G143" si="4">E120+F120</f>
        <v>80</v>
      </c>
    </row>
    <row r="121" spans="1:7" ht="18.75">
      <c r="A121" s="215"/>
      <c r="B121" s="247"/>
      <c r="C121" s="41" t="s">
        <v>2488</v>
      </c>
      <c r="D121" s="60">
        <v>360</v>
      </c>
      <c r="E121" s="60">
        <v>80</v>
      </c>
      <c r="F121" s="60">
        <v>0</v>
      </c>
      <c r="G121" s="132">
        <f t="shared" si="4"/>
        <v>80</v>
      </c>
    </row>
    <row r="122" spans="1:7" ht="18.75">
      <c r="A122" s="215"/>
      <c r="B122" s="247"/>
      <c r="C122" s="41" t="s">
        <v>2489</v>
      </c>
      <c r="D122" s="60">
        <v>351</v>
      </c>
      <c r="E122" s="60">
        <v>80</v>
      </c>
      <c r="F122" s="60">
        <v>0</v>
      </c>
      <c r="G122" s="132">
        <f t="shared" si="4"/>
        <v>80</v>
      </c>
    </row>
    <row r="123" spans="1:7" ht="18.75">
      <c r="A123" s="215"/>
      <c r="B123" s="247"/>
      <c r="C123" s="41" t="s">
        <v>2490</v>
      </c>
      <c r="D123" s="60">
        <v>335</v>
      </c>
      <c r="E123" s="60">
        <v>80</v>
      </c>
      <c r="F123" s="60">
        <v>0</v>
      </c>
      <c r="G123" s="132">
        <f t="shared" si="4"/>
        <v>80</v>
      </c>
    </row>
    <row r="124" spans="1:7" ht="18.75">
      <c r="A124" s="215"/>
      <c r="B124" s="247"/>
      <c r="C124" s="203" t="s">
        <v>2484</v>
      </c>
      <c r="D124" s="60"/>
      <c r="E124" s="60">
        <v>80</v>
      </c>
      <c r="F124" s="60">
        <v>0</v>
      </c>
      <c r="G124" s="132">
        <f t="shared" si="4"/>
        <v>80</v>
      </c>
    </row>
    <row r="125" spans="1:7" ht="18.75">
      <c r="A125" s="215"/>
      <c r="B125" s="247"/>
      <c r="C125" s="247"/>
      <c r="D125" s="60"/>
      <c r="E125" s="60">
        <v>80</v>
      </c>
      <c r="F125" s="60">
        <v>0</v>
      </c>
      <c r="G125" s="132">
        <f t="shared" si="4"/>
        <v>80</v>
      </c>
    </row>
    <row r="126" spans="1:7" ht="18.75">
      <c r="A126" s="215"/>
      <c r="B126" s="247"/>
      <c r="C126" s="247"/>
      <c r="D126" s="60"/>
      <c r="E126" s="60">
        <v>80</v>
      </c>
      <c r="F126" s="60">
        <v>0</v>
      </c>
      <c r="G126" s="132">
        <f t="shared" si="4"/>
        <v>80</v>
      </c>
    </row>
    <row r="127" spans="1:7" ht="18.75">
      <c r="A127" s="215"/>
      <c r="B127" s="247"/>
      <c r="C127" s="247"/>
      <c r="D127" s="60"/>
      <c r="E127" s="60">
        <v>80</v>
      </c>
      <c r="F127" s="60">
        <v>0</v>
      </c>
      <c r="G127" s="132">
        <f t="shared" si="4"/>
        <v>80</v>
      </c>
    </row>
    <row r="128" spans="1:7" ht="18.75">
      <c r="A128" s="215"/>
      <c r="B128" s="247"/>
      <c r="C128" s="247"/>
      <c r="D128" s="60"/>
      <c r="E128" s="60">
        <v>80</v>
      </c>
      <c r="F128" s="60">
        <v>0</v>
      </c>
      <c r="G128" s="132">
        <f t="shared" si="4"/>
        <v>80</v>
      </c>
    </row>
    <row r="129" spans="1:7" ht="18.75">
      <c r="A129" s="215"/>
      <c r="B129" s="247"/>
      <c r="C129" s="247"/>
      <c r="D129" s="60"/>
      <c r="E129" s="60">
        <v>80</v>
      </c>
      <c r="F129" s="60">
        <v>0</v>
      </c>
      <c r="G129" s="132">
        <f t="shared" si="4"/>
        <v>80</v>
      </c>
    </row>
    <row r="130" spans="1:7" ht="18.75">
      <c r="A130" s="215"/>
      <c r="B130" s="247"/>
      <c r="C130" s="247"/>
      <c r="D130" s="60"/>
      <c r="E130" s="60">
        <v>80</v>
      </c>
      <c r="F130" s="60">
        <v>0</v>
      </c>
      <c r="G130" s="132">
        <f t="shared" si="4"/>
        <v>80</v>
      </c>
    </row>
    <row r="131" spans="1:7" ht="18.75">
      <c r="A131" s="215"/>
      <c r="B131" s="247"/>
      <c r="C131" s="247"/>
      <c r="D131" s="60"/>
      <c r="E131" s="60">
        <v>80</v>
      </c>
      <c r="F131" s="60">
        <v>0</v>
      </c>
      <c r="G131" s="132">
        <f t="shared" si="4"/>
        <v>80</v>
      </c>
    </row>
    <row r="132" spans="1:7" ht="18.75">
      <c r="A132" s="215"/>
      <c r="B132" s="247"/>
      <c r="C132" s="247"/>
      <c r="D132" s="60"/>
      <c r="E132" s="60">
        <v>80</v>
      </c>
      <c r="F132" s="60">
        <v>0</v>
      </c>
      <c r="G132" s="132">
        <f t="shared" si="4"/>
        <v>80</v>
      </c>
    </row>
    <row r="133" spans="1:7" ht="18.75">
      <c r="A133" s="215"/>
      <c r="B133" s="247"/>
      <c r="C133" s="247"/>
      <c r="D133" s="60"/>
      <c r="E133" s="60">
        <v>80</v>
      </c>
      <c r="F133" s="60">
        <v>0</v>
      </c>
      <c r="G133" s="132">
        <f t="shared" si="4"/>
        <v>80</v>
      </c>
    </row>
    <row r="134" spans="1:7" ht="18.75">
      <c r="A134" s="215"/>
      <c r="B134" s="247"/>
      <c r="C134" s="247"/>
      <c r="D134" s="60"/>
      <c r="E134" s="60">
        <v>80</v>
      </c>
      <c r="F134" s="60">
        <v>0</v>
      </c>
      <c r="G134" s="132">
        <f t="shared" si="4"/>
        <v>80</v>
      </c>
    </row>
    <row r="135" spans="1:7" ht="18.75">
      <c r="A135" s="215"/>
      <c r="B135" s="247"/>
      <c r="C135" s="247"/>
      <c r="D135" s="60"/>
      <c r="E135" s="60">
        <v>80</v>
      </c>
      <c r="F135" s="60">
        <v>0</v>
      </c>
      <c r="G135" s="132">
        <f t="shared" si="4"/>
        <v>80</v>
      </c>
    </row>
    <row r="136" spans="1:7" ht="18.75">
      <c r="A136" s="215"/>
      <c r="B136" s="247"/>
      <c r="C136" s="247"/>
      <c r="D136" s="60"/>
      <c r="E136" s="60">
        <v>80</v>
      </c>
      <c r="F136" s="60">
        <v>0</v>
      </c>
      <c r="G136" s="132">
        <f t="shared" si="4"/>
        <v>80</v>
      </c>
    </row>
    <row r="137" spans="1:7" ht="18.75">
      <c r="A137" s="215"/>
      <c r="B137" s="247"/>
      <c r="C137" s="247"/>
      <c r="D137" s="60"/>
      <c r="E137" s="60">
        <v>80</v>
      </c>
      <c r="F137" s="60">
        <v>0</v>
      </c>
      <c r="G137" s="132">
        <f t="shared" si="4"/>
        <v>80</v>
      </c>
    </row>
    <row r="138" spans="1:7" ht="18.75">
      <c r="A138" s="215"/>
      <c r="B138" s="247"/>
      <c r="C138" s="247"/>
      <c r="D138" s="60"/>
      <c r="E138" s="60">
        <v>80</v>
      </c>
      <c r="F138" s="60">
        <v>0</v>
      </c>
      <c r="G138" s="132">
        <f t="shared" si="4"/>
        <v>80</v>
      </c>
    </row>
    <row r="139" spans="1:7" ht="18.75">
      <c r="A139" s="215"/>
      <c r="B139" s="247"/>
      <c r="C139" s="247"/>
      <c r="D139" s="60"/>
      <c r="E139" s="60">
        <v>80</v>
      </c>
      <c r="F139" s="60">
        <v>0</v>
      </c>
      <c r="G139" s="132">
        <f t="shared" si="4"/>
        <v>80</v>
      </c>
    </row>
    <row r="140" spans="1:7" ht="18.75">
      <c r="A140" s="215"/>
      <c r="B140" s="247"/>
      <c r="C140" s="247"/>
      <c r="D140" s="60"/>
      <c r="E140" s="60">
        <v>80</v>
      </c>
      <c r="F140" s="60">
        <v>0</v>
      </c>
      <c r="G140" s="132">
        <f t="shared" si="4"/>
        <v>80</v>
      </c>
    </row>
    <row r="141" spans="1:7" ht="18.75">
      <c r="A141" s="215"/>
      <c r="B141" s="247"/>
      <c r="C141" s="247"/>
      <c r="D141" s="60"/>
      <c r="E141" s="60">
        <v>80</v>
      </c>
      <c r="F141" s="60">
        <v>0</v>
      </c>
      <c r="G141" s="132">
        <f t="shared" si="4"/>
        <v>80</v>
      </c>
    </row>
    <row r="142" spans="1:7" ht="18.75">
      <c r="A142" s="215"/>
      <c r="B142" s="247"/>
      <c r="C142" s="247"/>
      <c r="D142" s="60"/>
      <c r="E142" s="60">
        <v>80</v>
      </c>
      <c r="F142" s="60">
        <v>0</v>
      </c>
      <c r="G142" s="132">
        <f t="shared" si="4"/>
        <v>80</v>
      </c>
    </row>
    <row r="143" spans="1:7" ht="19.5" thickBot="1">
      <c r="A143" s="215"/>
      <c r="B143" s="247"/>
      <c r="C143" s="247"/>
      <c r="D143" s="130"/>
      <c r="E143" s="130">
        <v>80</v>
      </c>
      <c r="F143" s="130">
        <v>0</v>
      </c>
      <c r="G143" s="133">
        <f t="shared" si="4"/>
        <v>80</v>
      </c>
    </row>
    <row r="144" spans="1:7" ht="28.5" customHeight="1" thickBot="1">
      <c r="A144" s="343" t="s">
        <v>57</v>
      </c>
      <c r="B144" s="344"/>
      <c r="C144" s="344"/>
      <c r="D144" s="117"/>
      <c r="E144" s="117">
        <f>SUM(E119:E143)</f>
        <v>2000</v>
      </c>
      <c r="F144" s="117">
        <f t="shared" ref="F144:G144" si="5">SUM(F119:F143)</f>
        <v>0</v>
      </c>
      <c r="G144" s="118">
        <f t="shared" si="5"/>
        <v>2000</v>
      </c>
    </row>
  </sheetData>
  <mergeCells count="35">
    <mergeCell ref="A117:A118"/>
    <mergeCell ref="B117:B118"/>
    <mergeCell ref="C117:C118"/>
    <mergeCell ref="C5:C6"/>
    <mergeCell ref="D5:D6"/>
    <mergeCell ref="E5:F5"/>
    <mergeCell ref="A144:C144"/>
    <mergeCell ref="A7:A31"/>
    <mergeCell ref="A32:C32"/>
    <mergeCell ref="A96:C96"/>
    <mergeCell ref="B7:B31"/>
    <mergeCell ref="C76:C95"/>
    <mergeCell ref="B71:B95"/>
    <mergeCell ref="A71:A95"/>
    <mergeCell ref="C124:C143"/>
    <mergeCell ref="A119:A143"/>
    <mergeCell ref="B119:B143"/>
    <mergeCell ref="A114:G114"/>
    <mergeCell ref="A116:D116"/>
    <mergeCell ref="D117:D118"/>
    <mergeCell ref="E117:F117"/>
    <mergeCell ref="G117:G118"/>
    <mergeCell ref="A2:G2"/>
    <mergeCell ref="A4:D4"/>
    <mergeCell ref="A66:G66"/>
    <mergeCell ref="A68:D68"/>
    <mergeCell ref="A69:A70"/>
    <mergeCell ref="B69:B70"/>
    <mergeCell ref="C69:C70"/>
    <mergeCell ref="D69:D70"/>
    <mergeCell ref="E69:F69"/>
    <mergeCell ref="G69:G70"/>
    <mergeCell ref="G5:G6"/>
    <mergeCell ref="A5:A6"/>
    <mergeCell ref="B5:B6"/>
  </mergeCells>
  <pageMargins left="0.19685039370078741" right="0.19685039370078741" top="0.39370078740157483" bottom="0.19685039370078741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2"/>
  <sheetViews>
    <sheetView topLeftCell="A19" workbookViewId="0">
      <selection activeCell="C35" sqref="C35"/>
    </sheetView>
  </sheetViews>
  <sheetFormatPr defaultRowHeight="15"/>
  <cols>
    <col min="1" max="1" width="17.28515625" style="34" customWidth="1"/>
    <col min="2" max="2" width="18.28515625" style="34" customWidth="1"/>
    <col min="3" max="3" width="31.5703125" style="34" customWidth="1"/>
    <col min="4" max="4" width="16" style="34" customWidth="1"/>
    <col min="5" max="6" width="16.85546875" style="34" customWidth="1"/>
    <col min="7" max="7" width="17.28515625" style="34" customWidth="1"/>
    <col min="8" max="16384" width="9.140625" style="34"/>
  </cols>
  <sheetData>
    <row r="1" spans="1:7" ht="39" customHeight="1"/>
    <row r="2" spans="1:7" ht="66" customHeight="1">
      <c r="A2" s="209" t="s">
        <v>595</v>
      </c>
      <c r="B2" s="210"/>
      <c r="C2" s="210"/>
      <c r="D2" s="210"/>
      <c r="E2" s="210"/>
      <c r="F2" s="210"/>
      <c r="G2" s="210"/>
    </row>
    <row r="3" spans="1:7" ht="23.25" customHeight="1" thickBot="1">
      <c r="A3" s="246" t="s">
        <v>72</v>
      </c>
      <c r="B3" s="246"/>
      <c r="C3" s="246"/>
      <c r="D3" s="246"/>
      <c r="E3" s="4"/>
      <c r="F3" s="4"/>
      <c r="G3" s="4"/>
    </row>
    <row r="4" spans="1:7" s="7" customFormat="1" ht="18.75" customHeight="1" thickBot="1">
      <c r="A4" s="239" t="s">
        <v>0</v>
      </c>
      <c r="B4" s="239" t="s">
        <v>1</v>
      </c>
      <c r="C4" s="239" t="s">
        <v>2</v>
      </c>
      <c r="D4" s="239" t="s">
        <v>3</v>
      </c>
      <c r="E4" s="204" t="s">
        <v>593</v>
      </c>
      <c r="F4" s="245"/>
      <c r="G4" s="243" t="s">
        <v>594</v>
      </c>
    </row>
    <row r="5" spans="1:7" s="7" customFormat="1" ht="39" customHeight="1" thickBot="1">
      <c r="A5" s="240"/>
      <c r="B5" s="240"/>
      <c r="C5" s="240"/>
      <c r="D5" s="240"/>
      <c r="E5" s="63" t="s">
        <v>75</v>
      </c>
      <c r="F5" s="61" t="s">
        <v>4</v>
      </c>
      <c r="G5" s="244"/>
    </row>
    <row r="6" spans="1:7" s="7" customFormat="1" ht="24" customHeight="1">
      <c r="A6" s="241" t="s">
        <v>65</v>
      </c>
      <c r="B6" s="249" t="s">
        <v>73</v>
      </c>
      <c r="C6" s="40" t="s">
        <v>66</v>
      </c>
      <c r="D6" s="35">
        <v>364</v>
      </c>
      <c r="E6" s="22">
        <v>80</v>
      </c>
      <c r="F6" s="22">
        <v>0</v>
      </c>
      <c r="G6" s="65">
        <f>F6+E6</f>
        <v>80</v>
      </c>
    </row>
    <row r="7" spans="1:7" s="7" customFormat="1" ht="24" customHeight="1">
      <c r="A7" s="218"/>
      <c r="B7" s="250"/>
      <c r="C7" s="41" t="s">
        <v>67</v>
      </c>
      <c r="D7" s="36">
        <v>413</v>
      </c>
      <c r="E7" s="22">
        <v>80</v>
      </c>
      <c r="F7" s="22">
        <v>0</v>
      </c>
      <c r="G7" s="65">
        <f t="shared" ref="G7:G31" si="0">F7+E7</f>
        <v>80</v>
      </c>
    </row>
    <row r="8" spans="1:7" s="7" customFormat="1" ht="24" customHeight="1">
      <c r="A8" s="218"/>
      <c r="B8" s="250"/>
      <c r="C8" s="41" t="s">
        <v>68</v>
      </c>
      <c r="D8" s="36">
        <v>386</v>
      </c>
      <c r="E8" s="22">
        <v>80</v>
      </c>
      <c r="F8" s="22">
        <v>0</v>
      </c>
      <c r="G8" s="65">
        <f t="shared" si="0"/>
        <v>80</v>
      </c>
    </row>
    <row r="9" spans="1:7" s="7" customFormat="1" ht="24" customHeight="1">
      <c r="A9" s="218"/>
      <c r="B9" s="250"/>
      <c r="C9" s="41" t="s">
        <v>69</v>
      </c>
      <c r="D9" s="36">
        <v>398</v>
      </c>
      <c r="E9" s="22">
        <v>80</v>
      </c>
      <c r="F9" s="22">
        <v>0</v>
      </c>
      <c r="G9" s="65">
        <f t="shared" si="0"/>
        <v>80</v>
      </c>
    </row>
    <row r="10" spans="1:7" s="7" customFormat="1" ht="24" customHeight="1">
      <c r="A10" s="218"/>
      <c r="B10" s="250"/>
      <c r="C10" s="41" t="s">
        <v>70</v>
      </c>
      <c r="D10" s="36">
        <v>401</v>
      </c>
      <c r="E10" s="22">
        <v>80</v>
      </c>
      <c r="F10" s="22">
        <v>0</v>
      </c>
      <c r="G10" s="65">
        <f t="shared" si="0"/>
        <v>80</v>
      </c>
    </row>
    <row r="11" spans="1:7" s="7" customFormat="1" ht="24" customHeight="1">
      <c r="A11" s="218"/>
      <c r="B11" s="250"/>
      <c r="C11" s="203" t="s">
        <v>74</v>
      </c>
      <c r="D11" s="38"/>
      <c r="E11" s="22">
        <v>80</v>
      </c>
      <c r="F11" s="22">
        <v>0</v>
      </c>
      <c r="G11" s="65">
        <f t="shared" si="0"/>
        <v>80</v>
      </c>
    </row>
    <row r="12" spans="1:7" s="7" customFormat="1" ht="24" customHeight="1">
      <c r="A12" s="218"/>
      <c r="B12" s="250"/>
      <c r="C12" s="247"/>
      <c r="D12" s="38"/>
      <c r="E12" s="22">
        <v>80</v>
      </c>
      <c r="F12" s="22">
        <v>0</v>
      </c>
      <c r="G12" s="65">
        <f t="shared" si="0"/>
        <v>80</v>
      </c>
    </row>
    <row r="13" spans="1:7" s="7" customFormat="1" ht="24" customHeight="1">
      <c r="A13" s="218"/>
      <c r="B13" s="250"/>
      <c r="C13" s="247"/>
      <c r="D13" s="38"/>
      <c r="E13" s="22">
        <v>80</v>
      </c>
      <c r="F13" s="22">
        <v>0</v>
      </c>
      <c r="G13" s="65">
        <f t="shared" si="0"/>
        <v>80</v>
      </c>
    </row>
    <row r="14" spans="1:7" s="7" customFormat="1" ht="24" customHeight="1">
      <c r="A14" s="218"/>
      <c r="B14" s="250"/>
      <c r="C14" s="247"/>
      <c r="D14" s="38"/>
      <c r="E14" s="22">
        <v>80</v>
      </c>
      <c r="F14" s="22">
        <v>0</v>
      </c>
      <c r="G14" s="65">
        <f t="shared" si="0"/>
        <v>80</v>
      </c>
    </row>
    <row r="15" spans="1:7" s="7" customFormat="1" ht="24" customHeight="1">
      <c r="A15" s="218"/>
      <c r="B15" s="250"/>
      <c r="C15" s="247"/>
      <c r="D15" s="38"/>
      <c r="E15" s="22">
        <v>80</v>
      </c>
      <c r="F15" s="22">
        <v>0</v>
      </c>
      <c r="G15" s="65">
        <f t="shared" si="0"/>
        <v>80</v>
      </c>
    </row>
    <row r="16" spans="1:7" s="7" customFormat="1" ht="24" customHeight="1">
      <c r="A16" s="218"/>
      <c r="B16" s="250"/>
      <c r="C16" s="247"/>
      <c r="D16" s="38"/>
      <c r="E16" s="22">
        <v>80</v>
      </c>
      <c r="F16" s="22">
        <v>0</v>
      </c>
      <c r="G16" s="65">
        <f t="shared" si="0"/>
        <v>80</v>
      </c>
    </row>
    <row r="17" spans="1:7" s="7" customFormat="1" ht="24" customHeight="1">
      <c r="A17" s="218"/>
      <c r="B17" s="250"/>
      <c r="C17" s="247"/>
      <c r="D17" s="38"/>
      <c r="E17" s="22">
        <v>80</v>
      </c>
      <c r="F17" s="22">
        <v>0</v>
      </c>
      <c r="G17" s="65">
        <f t="shared" si="0"/>
        <v>80</v>
      </c>
    </row>
    <row r="18" spans="1:7" s="7" customFormat="1" ht="24" customHeight="1">
      <c r="A18" s="218"/>
      <c r="B18" s="250"/>
      <c r="C18" s="247"/>
      <c r="D18" s="38"/>
      <c r="E18" s="22">
        <v>80</v>
      </c>
      <c r="F18" s="22">
        <v>0</v>
      </c>
      <c r="G18" s="65">
        <f t="shared" si="0"/>
        <v>80</v>
      </c>
    </row>
    <row r="19" spans="1:7" s="7" customFormat="1" ht="24" customHeight="1">
      <c r="A19" s="218"/>
      <c r="B19" s="250"/>
      <c r="C19" s="247"/>
      <c r="D19" s="38"/>
      <c r="E19" s="22">
        <v>80</v>
      </c>
      <c r="F19" s="22">
        <v>0</v>
      </c>
      <c r="G19" s="65">
        <f t="shared" si="0"/>
        <v>80</v>
      </c>
    </row>
    <row r="20" spans="1:7" s="7" customFormat="1" ht="24" customHeight="1">
      <c r="A20" s="218"/>
      <c r="B20" s="250"/>
      <c r="C20" s="247"/>
      <c r="D20" s="38"/>
      <c r="E20" s="22">
        <v>80</v>
      </c>
      <c r="F20" s="22">
        <v>0</v>
      </c>
      <c r="G20" s="65">
        <f t="shared" si="0"/>
        <v>80</v>
      </c>
    </row>
    <row r="21" spans="1:7" s="7" customFormat="1" ht="24" customHeight="1">
      <c r="A21" s="218"/>
      <c r="B21" s="250"/>
      <c r="C21" s="247"/>
      <c r="D21" s="38"/>
      <c r="E21" s="22">
        <v>80</v>
      </c>
      <c r="F21" s="22">
        <v>0</v>
      </c>
      <c r="G21" s="65">
        <f t="shared" si="0"/>
        <v>80</v>
      </c>
    </row>
    <row r="22" spans="1:7" s="7" customFormat="1" ht="24" customHeight="1">
      <c r="A22" s="218"/>
      <c r="B22" s="250"/>
      <c r="C22" s="247"/>
      <c r="D22" s="38"/>
      <c r="E22" s="22">
        <v>80</v>
      </c>
      <c r="F22" s="22">
        <v>0</v>
      </c>
      <c r="G22" s="65">
        <f t="shared" si="0"/>
        <v>80</v>
      </c>
    </row>
    <row r="23" spans="1:7" s="7" customFormat="1" ht="24" customHeight="1">
      <c r="A23" s="218"/>
      <c r="B23" s="250"/>
      <c r="C23" s="247"/>
      <c r="D23" s="38"/>
      <c r="E23" s="22">
        <v>80</v>
      </c>
      <c r="F23" s="22">
        <v>0</v>
      </c>
      <c r="G23" s="65">
        <f t="shared" si="0"/>
        <v>80</v>
      </c>
    </row>
    <row r="24" spans="1:7" s="7" customFormat="1" ht="24" customHeight="1">
      <c r="A24" s="218"/>
      <c r="B24" s="250"/>
      <c r="C24" s="247"/>
      <c r="D24" s="38"/>
      <c r="E24" s="22">
        <v>80</v>
      </c>
      <c r="F24" s="22">
        <v>0</v>
      </c>
      <c r="G24" s="65">
        <f t="shared" si="0"/>
        <v>80</v>
      </c>
    </row>
    <row r="25" spans="1:7" s="7" customFormat="1" ht="24" customHeight="1">
      <c r="A25" s="218"/>
      <c r="B25" s="250"/>
      <c r="C25" s="247"/>
      <c r="D25" s="38"/>
      <c r="E25" s="22">
        <v>80</v>
      </c>
      <c r="F25" s="22">
        <v>0</v>
      </c>
      <c r="G25" s="65">
        <f t="shared" si="0"/>
        <v>80</v>
      </c>
    </row>
    <row r="26" spans="1:7" s="7" customFormat="1" ht="24" customHeight="1">
      <c r="A26" s="218"/>
      <c r="B26" s="250"/>
      <c r="C26" s="247"/>
      <c r="D26" s="38"/>
      <c r="E26" s="22">
        <v>80</v>
      </c>
      <c r="F26" s="22">
        <v>0</v>
      </c>
      <c r="G26" s="65">
        <f t="shared" si="0"/>
        <v>80</v>
      </c>
    </row>
    <row r="27" spans="1:7" s="7" customFormat="1" ht="24" customHeight="1">
      <c r="A27" s="218"/>
      <c r="B27" s="250"/>
      <c r="C27" s="247"/>
      <c r="D27" s="38"/>
      <c r="E27" s="22">
        <v>80</v>
      </c>
      <c r="F27" s="22">
        <v>0</v>
      </c>
      <c r="G27" s="65">
        <f t="shared" si="0"/>
        <v>80</v>
      </c>
    </row>
    <row r="28" spans="1:7" s="7" customFormat="1" ht="24" customHeight="1">
      <c r="A28" s="218"/>
      <c r="B28" s="250"/>
      <c r="C28" s="247"/>
      <c r="D28" s="38"/>
      <c r="E28" s="22">
        <v>80</v>
      </c>
      <c r="F28" s="22">
        <v>0</v>
      </c>
      <c r="G28" s="65">
        <f t="shared" si="0"/>
        <v>80</v>
      </c>
    </row>
    <row r="29" spans="1:7" s="7" customFormat="1" ht="24" customHeight="1">
      <c r="A29" s="218"/>
      <c r="B29" s="250"/>
      <c r="C29" s="247"/>
      <c r="D29" s="38"/>
      <c r="E29" s="22">
        <v>80</v>
      </c>
      <c r="F29" s="22">
        <v>0</v>
      </c>
      <c r="G29" s="65">
        <f t="shared" si="0"/>
        <v>80</v>
      </c>
    </row>
    <row r="30" spans="1:7" s="7" customFormat="1" ht="24" customHeight="1" thickBot="1">
      <c r="A30" s="218"/>
      <c r="B30" s="251"/>
      <c r="C30" s="248"/>
      <c r="D30" s="38"/>
      <c r="E30" s="21">
        <v>80</v>
      </c>
      <c r="F30" s="21">
        <v>0</v>
      </c>
      <c r="G30" s="71">
        <f t="shared" si="0"/>
        <v>80</v>
      </c>
    </row>
    <row r="31" spans="1:7" s="7" customFormat="1" ht="24" customHeight="1" thickBot="1">
      <c r="A31" s="242"/>
      <c r="B31" s="204" t="s">
        <v>31</v>
      </c>
      <c r="C31" s="205"/>
      <c r="D31" s="43"/>
      <c r="E31" s="43">
        <f>SUM(E6:E30)</f>
        <v>2000</v>
      </c>
      <c r="F31" s="43">
        <v>0</v>
      </c>
      <c r="G31" s="72">
        <f t="shared" si="0"/>
        <v>2000</v>
      </c>
    </row>
    <row r="32" spans="1:7" ht="24" customHeight="1" thickBot="1">
      <c r="A32" s="206" t="s">
        <v>57</v>
      </c>
      <c r="B32" s="207"/>
      <c r="C32" s="208"/>
      <c r="D32" s="44"/>
      <c r="E32" s="44">
        <v>2000</v>
      </c>
      <c r="F32" s="44"/>
      <c r="G32" s="45">
        <v>2000</v>
      </c>
    </row>
  </sheetData>
  <mergeCells count="13">
    <mergeCell ref="G4:G5"/>
    <mergeCell ref="E4:F4"/>
    <mergeCell ref="A2:G2"/>
    <mergeCell ref="A3:D3"/>
    <mergeCell ref="B31:C31"/>
    <mergeCell ref="C11:C30"/>
    <mergeCell ref="B6:B30"/>
    <mergeCell ref="A32:C32"/>
    <mergeCell ref="A4:A5"/>
    <mergeCell ref="B4:B5"/>
    <mergeCell ref="C4:C5"/>
    <mergeCell ref="D4:D5"/>
    <mergeCell ref="A6:A31"/>
  </mergeCells>
  <pageMargins left="0.19685039370078741" right="0.19685039370078741" top="0.31496062992125984" bottom="0.19685039370078741" header="0.31496062992125984" footer="0.31496062992125984"/>
  <pageSetup paperSize="9" scale="7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2:G37"/>
  <sheetViews>
    <sheetView tabSelected="1" topLeftCell="A25" workbookViewId="0">
      <selection activeCell="E32" sqref="E32"/>
    </sheetView>
  </sheetViews>
  <sheetFormatPr defaultColWidth="15.140625" defaultRowHeight="23.25"/>
  <cols>
    <col min="1" max="1" width="9.28515625" style="179" customWidth="1"/>
    <col min="2" max="2" width="33.7109375" style="179" customWidth="1"/>
    <col min="3" max="4" width="15.140625" style="179"/>
    <col min="5" max="5" width="20.28515625" style="179" customWidth="1"/>
    <col min="6" max="6" width="19.85546875" style="179" customWidth="1"/>
    <col min="7" max="7" width="17.140625" style="179" customWidth="1"/>
    <col min="8" max="16384" width="15.140625" style="179"/>
  </cols>
  <sheetData>
    <row r="2" spans="1:7" ht="62.25" customHeight="1">
      <c r="A2" s="425" t="s">
        <v>2508</v>
      </c>
      <c r="B2" s="425"/>
      <c r="C2" s="425"/>
      <c r="D2" s="425"/>
      <c r="E2" s="425"/>
      <c r="F2" s="425"/>
      <c r="G2" s="425"/>
    </row>
    <row r="3" spans="1:7" ht="23.25" customHeight="1">
      <c r="A3" s="199"/>
      <c r="B3" s="200"/>
      <c r="C3" s="200"/>
      <c r="D3" s="200"/>
      <c r="E3" s="200"/>
      <c r="F3" s="200"/>
    </row>
    <row r="4" spans="1:7" ht="24" customHeight="1" thickBot="1">
      <c r="E4" s="424" t="s">
        <v>2510</v>
      </c>
      <c r="F4" s="424"/>
      <c r="G4" s="424"/>
    </row>
    <row r="5" spans="1:7" ht="46.5" customHeight="1">
      <c r="A5" s="429" t="s">
        <v>2502</v>
      </c>
      <c r="B5" s="431" t="s">
        <v>2503</v>
      </c>
      <c r="C5" s="431" t="s">
        <v>2504</v>
      </c>
      <c r="D5" s="431" t="s">
        <v>2505</v>
      </c>
      <c r="E5" s="433" t="s">
        <v>593</v>
      </c>
      <c r="F5" s="434"/>
      <c r="G5" s="422" t="s">
        <v>2511</v>
      </c>
    </row>
    <row r="6" spans="1:7" ht="24" thickBot="1">
      <c r="A6" s="430"/>
      <c r="B6" s="432"/>
      <c r="C6" s="432"/>
      <c r="D6" s="432"/>
      <c r="E6" s="180" t="s">
        <v>75</v>
      </c>
      <c r="F6" s="191" t="s">
        <v>2509</v>
      </c>
      <c r="G6" s="423"/>
    </row>
    <row r="7" spans="1:7" ht="30" customHeight="1">
      <c r="A7" s="181">
        <v>1</v>
      </c>
      <c r="B7" s="182" t="s">
        <v>5</v>
      </c>
      <c r="C7" s="182">
        <v>3</v>
      </c>
      <c r="D7" s="182">
        <f>C7*25</f>
        <v>75</v>
      </c>
      <c r="E7" s="182">
        <v>10800</v>
      </c>
      <c r="F7" s="192">
        <v>20000</v>
      </c>
      <c r="G7" s="198">
        <f>F7+E7</f>
        <v>30800</v>
      </c>
    </row>
    <row r="8" spans="1:7" ht="30" customHeight="1">
      <c r="A8" s="181">
        <v>2</v>
      </c>
      <c r="B8" s="182" t="s">
        <v>65</v>
      </c>
      <c r="C8" s="182">
        <v>1</v>
      </c>
      <c r="D8" s="182">
        <v>25</v>
      </c>
      <c r="E8" s="182">
        <v>2000</v>
      </c>
      <c r="F8" s="192">
        <v>0</v>
      </c>
      <c r="G8" s="196">
        <f>F8+E8</f>
        <v>2000</v>
      </c>
    </row>
    <row r="9" spans="1:7" ht="30" customHeight="1">
      <c r="A9" s="181">
        <v>3</v>
      </c>
      <c r="B9" s="183" t="s">
        <v>71</v>
      </c>
      <c r="C9" s="183">
        <v>7</v>
      </c>
      <c r="D9" s="183">
        <f t="shared" ref="D9:D28" si="0">C9*25</f>
        <v>175</v>
      </c>
      <c r="E9" s="183">
        <v>0</v>
      </c>
      <c r="F9" s="193">
        <v>10000</v>
      </c>
      <c r="G9" s="196">
        <f>F9+E9</f>
        <v>10000</v>
      </c>
    </row>
    <row r="10" spans="1:7" ht="30" customHeight="1">
      <c r="A10" s="181">
        <v>4</v>
      </c>
      <c r="B10" s="186" t="s">
        <v>261</v>
      </c>
      <c r="C10" s="187">
        <v>13</v>
      </c>
      <c r="D10" s="187">
        <f t="shared" si="0"/>
        <v>325</v>
      </c>
      <c r="E10" s="188">
        <v>3900</v>
      </c>
      <c r="F10" s="194">
        <v>40000</v>
      </c>
      <c r="G10" s="196">
        <f t="shared" ref="G10:G28" si="1">F10+E10</f>
        <v>43900</v>
      </c>
    </row>
    <row r="11" spans="1:7" ht="30" customHeight="1">
      <c r="A11" s="181">
        <v>5</v>
      </c>
      <c r="B11" s="186" t="s">
        <v>596</v>
      </c>
      <c r="C11" s="187">
        <v>2</v>
      </c>
      <c r="D11" s="187">
        <f t="shared" si="0"/>
        <v>50</v>
      </c>
      <c r="E11" s="188">
        <v>10080</v>
      </c>
      <c r="F11" s="194">
        <v>4100</v>
      </c>
      <c r="G11" s="196">
        <f t="shared" si="1"/>
        <v>14180</v>
      </c>
    </row>
    <row r="12" spans="1:7" ht="30" customHeight="1">
      <c r="A12" s="181">
        <v>6</v>
      </c>
      <c r="B12" s="186" t="s">
        <v>651</v>
      </c>
      <c r="C12" s="187">
        <v>1</v>
      </c>
      <c r="D12" s="187">
        <f t="shared" si="0"/>
        <v>25</v>
      </c>
      <c r="E12" s="188">
        <v>0</v>
      </c>
      <c r="F12" s="194">
        <v>1000</v>
      </c>
      <c r="G12" s="196">
        <f t="shared" si="1"/>
        <v>1000</v>
      </c>
    </row>
    <row r="13" spans="1:7" ht="30" customHeight="1">
      <c r="A13" s="181">
        <v>7</v>
      </c>
      <c r="B13" s="186" t="s">
        <v>680</v>
      </c>
      <c r="C13" s="187">
        <v>19</v>
      </c>
      <c r="D13" s="187">
        <f t="shared" si="0"/>
        <v>475</v>
      </c>
      <c r="E13" s="188">
        <v>58100</v>
      </c>
      <c r="F13" s="194">
        <v>50000</v>
      </c>
      <c r="G13" s="196">
        <f t="shared" si="1"/>
        <v>108100</v>
      </c>
    </row>
    <row r="14" spans="1:7" ht="30" customHeight="1">
      <c r="A14" s="181">
        <v>8</v>
      </c>
      <c r="B14" s="186" t="s">
        <v>1158</v>
      </c>
      <c r="C14" s="187">
        <v>2</v>
      </c>
      <c r="D14" s="187">
        <f t="shared" si="0"/>
        <v>50</v>
      </c>
      <c r="E14" s="188">
        <v>8000</v>
      </c>
      <c r="F14" s="194">
        <v>10000</v>
      </c>
      <c r="G14" s="196">
        <f t="shared" si="1"/>
        <v>18000</v>
      </c>
    </row>
    <row r="15" spans="1:7" ht="30" customHeight="1">
      <c r="A15" s="181">
        <v>9</v>
      </c>
      <c r="B15" s="186" t="s">
        <v>1212</v>
      </c>
      <c r="C15" s="187">
        <v>10</v>
      </c>
      <c r="D15" s="187">
        <f t="shared" si="0"/>
        <v>250</v>
      </c>
      <c r="E15" s="188">
        <v>36000</v>
      </c>
      <c r="F15" s="194">
        <v>20000</v>
      </c>
      <c r="G15" s="196">
        <f t="shared" si="1"/>
        <v>56000</v>
      </c>
    </row>
    <row r="16" spans="1:7" ht="30" customHeight="1">
      <c r="A16" s="181">
        <v>10</v>
      </c>
      <c r="B16" s="186" t="s">
        <v>1473</v>
      </c>
      <c r="C16" s="187">
        <v>2</v>
      </c>
      <c r="D16" s="187">
        <f t="shared" si="0"/>
        <v>50</v>
      </c>
      <c r="E16" s="188">
        <v>0</v>
      </c>
      <c r="F16" s="194">
        <v>4000</v>
      </c>
      <c r="G16" s="196">
        <f t="shared" si="1"/>
        <v>4000</v>
      </c>
    </row>
    <row r="17" spans="1:7" ht="30" customHeight="1">
      <c r="A17" s="181">
        <v>11</v>
      </c>
      <c r="B17" s="186" t="s">
        <v>2512</v>
      </c>
      <c r="C17" s="187">
        <v>5</v>
      </c>
      <c r="D17" s="187">
        <f t="shared" si="0"/>
        <v>125</v>
      </c>
      <c r="E17" s="188">
        <v>21410</v>
      </c>
      <c r="F17" s="194">
        <v>20000</v>
      </c>
      <c r="G17" s="196">
        <f t="shared" si="1"/>
        <v>41410</v>
      </c>
    </row>
    <row r="18" spans="1:7" ht="30" customHeight="1">
      <c r="A18" s="181">
        <v>12</v>
      </c>
      <c r="B18" s="190" t="s">
        <v>1608</v>
      </c>
      <c r="C18" s="187">
        <v>3</v>
      </c>
      <c r="D18" s="187">
        <f t="shared" si="0"/>
        <v>75</v>
      </c>
      <c r="E18" s="188">
        <v>9600</v>
      </c>
      <c r="F18" s="194">
        <v>10000</v>
      </c>
      <c r="G18" s="196">
        <f t="shared" si="1"/>
        <v>19600</v>
      </c>
    </row>
    <row r="19" spans="1:7" ht="30" customHeight="1">
      <c r="A19" s="181">
        <v>13</v>
      </c>
      <c r="B19" s="186" t="s">
        <v>1663</v>
      </c>
      <c r="C19" s="187">
        <v>8</v>
      </c>
      <c r="D19" s="187">
        <f t="shared" si="0"/>
        <v>200</v>
      </c>
      <c r="E19" s="188">
        <v>15125</v>
      </c>
      <c r="F19" s="194">
        <v>20000</v>
      </c>
      <c r="G19" s="196">
        <f t="shared" si="1"/>
        <v>35125</v>
      </c>
    </row>
    <row r="20" spans="1:7" ht="30" customHeight="1">
      <c r="A20" s="181">
        <v>14</v>
      </c>
      <c r="B20" s="183" t="s">
        <v>2507</v>
      </c>
      <c r="C20" s="183">
        <v>9</v>
      </c>
      <c r="D20" s="183">
        <f t="shared" si="0"/>
        <v>225</v>
      </c>
      <c r="E20" s="183">
        <v>32400</v>
      </c>
      <c r="F20" s="193">
        <v>0</v>
      </c>
      <c r="G20" s="196">
        <f t="shared" si="1"/>
        <v>32400</v>
      </c>
    </row>
    <row r="21" spans="1:7" ht="30" customHeight="1">
      <c r="A21" s="181">
        <v>15</v>
      </c>
      <c r="B21" s="183" t="s">
        <v>2077</v>
      </c>
      <c r="C21" s="183">
        <v>8</v>
      </c>
      <c r="D21" s="183">
        <f t="shared" si="0"/>
        <v>200</v>
      </c>
      <c r="E21" s="183">
        <v>33000</v>
      </c>
      <c r="F21" s="193">
        <v>0</v>
      </c>
      <c r="G21" s="196">
        <f t="shared" si="1"/>
        <v>33000</v>
      </c>
    </row>
    <row r="22" spans="1:7" ht="30" customHeight="1">
      <c r="A22" s="181">
        <v>16</v>
      </c>
      <c r="B22" s="183" t="s">
        <v>2383</v>
      </c>
      <c r="C22" s="183">
        <v>4</v>
      </c>
      <c r="D22" s="183">
        <f t="shared" si="0"/>
        <v>100</v>
      </c>
      <c r="E22" s="183">
        <v>14400</v>
      </c>
      <c r="F22" s="193">
        <v>0</v>
      </c>
      <c r="G22" s="196">
        <f t="shared" si="1"/>
        <v>14400</v>
      </c>
    </row>
    <row r="23" spans="1:7" ht="30" customHeight="1">
      <c r="A23" s="181">
        <v>17</v>
      </c>
      <c r="B23" s="183" t="s">
        <v>2386</v>
      </c>
      <c r="C23" s="183">
        <v>2</v>
      </c>
      <c r="D23" s="183">
        <f t="shared" si="0"/>
        <v>50</v>
      </c>
      <c r="E23" s="183">
        <v>6000</v>
      </c>
      <c r="F23" s="193">
        <v>0</v>
      </c>
      <c r="G23" s="196">
        <f t="shared" si="1"/>
        <v>6000</v>
      </c>
    </row>
    <row r="24" spans="1:7" s="189" customFormat="1" ht="30" customHeight="1">
      <c r="A24" s="181">
        <v>18</v>
      </c>
      <c r="B24" s="186" t="s">
        <v>2441</v>
      </c>
      <c r="C24" s="187">
        <v>1</v>
      </c>
      <c r="D24" s="187">
        <f t="shared" si="0"/>
        <v>25</v>
      </c>
      <c r="E24" s="188">
        <v>2000</v>
      </c>
      <c r="F24" s="194">
        <v>0</v>
      </c>
      <c r="G24" s="196">
        <f t="shared" si="1"/>
        <v>2000</v>
      </c>
    </row>
    <row r="25" spans="1:7" ht="30" customHeight="1">
      <c r="A25" s="181">
        <v>19</v>
      </c>
      <c r="B25" s="183" t="s">
        <v>2447</v>
      </c>
      <c r="C25" s="183">
        <v>1</v>
      </c>
      <c r="D25" s="183">
        <f t="shared" si="0"/>
        <v>25</v>
      </c>
      <c r="E25" s="183">
        <v>2000</v>
      </c>
      <c r="F25" s="193">
        <v>0</v>
      </c>
      <c r="G25" s="196">
        <f t="shared" si="1"/>
        <v>2000</v>
      </c>
    </row>
    <row r="26" spans="1:7" ht="30" customHeight="1">
      <c r="A26" s="181">
        <v>20</v>
      </c>
      <c r="B26" s="183" t="s">
        <v>2452</v>
      </c>
      <c r="C26" s="183">
        <v>1</v>
      </c>
      <c r="D26" s="183">
        <f t="shared" si="0"/>
        <v>25</v>
      </c>
      <c r="E26" s="183">
        <v>2000</v>
      </c>
      <c r="F26" s="193">
        <v>0</v>
      </c>
      <c r="G26" s="196">
        <f t="shared" si="1"/>
        <v>2000</v>
      </c>
    </row>
    <row r="27" spans="1:7" ht="30" customHeight="1">
      <c r="A27" s="181">
        <v>21</v>
      </c>
      <c r="B27" s="183" t="s">
        <v>2478</v>
      </c>
      <c r="C27" s="183">
        <v>1</v>
      </c>
      <c r="D27" s="183">
        <f t="shared" si="0"/>
        <v>25</v>
      </c>
      <c r="E27" s="183">
        <v>2000</v>
      </c>
      <c r="F27" s="193">
        <v>0</v>
      </c>
      <c r="G27" s="196">
        <f t="shared" si="1"/>
        <v>2000</v>
      </c>
    </row>
    <row r="28" spans="1:7" ht="30" customHeight="1" thickBot="1">
      <c r="A28" s="181">
        <v>22</v>
      </c>
      <c r="B28" s="184" t="s">
        <v>2485</v>
      </c>
      <c r="C28" s="184">
        <v>1</v>
      </c>
      <c r="D28" s="184">
        <f t="shared" si="0"/>
        <v>25</v>
      </c>
      <c r="E28" s="184">
        <v>2000</v>
      </c>
      <c r="F28" s="195">
        <v>0</v>
      </c>
      <c r="G28" s="196">
        <f t="shared" si="1"/>
        <v>2000</v>
      </c>
    </row>
    <row r="29" spans="1:7" ht="30" customHeight="1" thickBot="1">
      <c r="A29" s="291" t="s">
        <v>2506</v>
      </c>
      <c r="B29" s="292"/>
      <c r="C29" s="69">
        <f>SUM(C7:C28)</f>
        <v>104</v>
      </c>
      <c r="D29" s="69">
        <f t="shared" ref="D29:G29" si="2">SUM(D7:D28)</f>
        <v>2600</v>
      </c>
      <c r="E29" s="69">
        <f t="shared" si="2"/>
        <v>270815</v>
      </c>
      <c r="F29" s="69">
        <f t="shared" si="2"/>
        <v>209100</v>
      </c>
      <c r="G29" s="197">
        <f t="shared" si="2"/>
        <v>479915</v>
      </c>
    </row>
    <row r="30" spans="1:7" ht="49.5" customHeight="1">
      <c r="A30" s="440" t="s">
        <v>2540</v>
      </c>
      <c r="B30" s="428"/>
      <c r="C30" s="428"/>
      <c r="D30" s="428"/>
      <c r="E30" s="428"/>
      <c r="F30" s="428"/>
      <c r="G30" s="428"/>
    </row>
    <row r="31" spans="1:7" ht="49.5" customHeight="1">
      <c r="A31" s="426" t="s">
        <v>2513</v>
      </c>
      <c r="B31" s="427"/>
      <c r="C31" s="427"/>
      <c r="D31" s="427"/>
      <c r="E31" s="427"/>
      <c r="F31" s="427"/>
      <c r="G31" s="427"/>
    </row>
    <row r="32" spans="1:7" ht="35.25" customHeight="1">
      <c r="A32" s="185"/>
      <c r="B32" s="185"/>
      <c r="C32" s="185"/>
      <c r="D32" s="185"/>
      <c r="E32" s="185"/>
      <c r="F32" s="185"/>
    </row>
    <row r="33" spans="1:6" ht="35.25" customHeight="1">
      <c r="A33" s="185"/>
      <c r="B33" s="185"/>
      <c r="C33" s="185"/>
      <c r="D33" s="185"/>
      <c r="E33" s="185"/>
      <c r="F33" s="185"/>
    </row>
    <row r="34" spans="1:6" ht="35.25" customHeight="1">
      <c r="A34" s="185"/>
      <c r="B34" s="185"/>
      <c r="C34" s="185"/>
      <c r="D34" s="185"/>
      <c r="E34" s="185"/>
      <c r="F34" s="185"/>
    </row>
    <row r="35" spans="1:6" ht="35.25" customHeight="1">
      <c r="A35" s="185"/>
      <c r="B35" s="185"/>
      <c r="C35" s="185"/>
      <c r="D35" s="185"/>
      <c r="E35" s="185"/>
      <c r="F35" s="185"/>
    </row>
    <row r="36" spans="1:6" ht="35.25" customHeight="1">
      <c r="A36" s="185"/>
      <c r="B36" s="185"/>
      <c r="C36" s="185"/>
      <c r="D36" s="185"/>
      <c r="E36" s="185"/>
      <c r="F36" s="185"/>
    </row>
    <row r="37" spans="1:6" ht="35.25" customHeight="1">
      <c r="A37" s="185"/>
      <c r="B37" s="185"/>
      <c r="C37" s="185"/>
      <c r="D37" s="185"/>
      <c r="E37" s="185"/>
      <c r="F37" s="185"/>
    </row>
  </sheetData>
  <mergeCells count="11">
    <mergeCell ref="G5:G6"/>
    <mergeCell ref="E4:G4"/>
    <mergeCell ref="A2:G2"/>
    <mergeCell ref="A31:G31"/>
    <mergeCell ref="A30:G30"/>
    <mergeCell ref="A29:B29"/>
    <mergeCell ref="A5:A6"/>
    <mergeCell ref="B5:B6"/>
    <mergeCell ref="C5:C6"/>
    <mergeCell ref="D5:D6"/>
    <mergeCell ref="E5:F5"/>
  </mergeCells>
  <pageMargins left="0.19685039370078741" right="0.19685039370078741" top="0.39370078740157483" bottom="0.19685039370078741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13"/>
  <sheetViews>
    <sheetView topLeftCell="A211" workbookViewId="0">
      <selection activeCell="D221" sqref="D221"/>
    </sheetView>
  </sheetViews>
  <sheetFormatPr defaultRowHeight="18.75"/>
  <cols>
    <col min="1" max="1" width="15.140625" style="7" customWidth="1"/>
    <col min="2" max="2" width="23.85546875" style="7" customWidth="1"/>
    <col min="3" max="3" width="30" style="7" customWidth="1"/>
    <col min="4" max="4" width="15.5703125" style="7" customWidth="1"/>
    <col min="5" max="5" width="14.7109375" style="7" customWidth="1"/>
    <col min="6" max="6" width="15" style="7" customWidth="1"/>
    <col min="7" max="7" width="20.140625" style="46" customWidth="1"/>
    <col min="8" max="16384" width="9.140625" style="7"/>
  </cols>
  <sheetData>
    <row r="1" spans="1:7" ht="10.5" customHeight="1"/>
    <row r="2" spans="1:7" ht="60" customHeight="1">
      <c r="A2" s="209" t="s">
        <v>595</v>
      </c>
      <c r="B2" s="210"/>
      <c r="C2" s="210"/>
      <c r="D2" s="210"/>
      <c r="E2" s="210"/>
      <c r="F2" s="210"/>
      <c r="G2" s="210"/>
    </row>
    <row r="3" spans="1:7" ht="12" customHeight="1"/>
    <row r="4" spans="1:7" ht="23.25" thickBot="1">
      <c r="A4" s="211" t="s">
        <v>258</v>
      </c>
      <c r="B4" s="212"/>
      <c r="C4" s="212"/>
      <c r="D4" s="212"/>
      <c r="E4" s="212"/>
    </row>
    <row r="5" spans="1:7" ht="19.5" thickBot="1">
      <c r="A5" s="239" t="s">
        <v>0</v>
      </c>
      <c r="B5" s="239" t="s">
        <v>1</v>
      </c>
      <c r="C5" s="239" t="s">
        <v>2</v>
      </c>
      <c r="D5" s="239" t="s">
        <v>3</v>
      </c>
      <c r="E5" s="204" t="s">
        <v>593</v>
      </c>
      <c r="F5" s="245"/>
      <c r="G5" s="243" t="s">
        <v>594</v>
      </c>
    </row>
    <row r="6" spans="1:7" ht="43.5" customHeight="1" thickBot="1">
      <c r="A6" s="240"/>
      <c r="B6" s="240"/>
      <c r="C6" s="240"/>
      <c r="D6" s="240"/>
      <c r="E6" s="63" t="s">
        <v>75</v>
      </c>
      <c r="F6" s="61" t="s">
        <v>4</v>
      </c>
      <c r="G6" s="244"/>
    </row>
    <row r="7" spans="1:7">
      <c r="A7" s="264" t="s">
        <v>71</v>
      </c>
      <c r="B7" s="268" t="s">
        <v>251</v>
      </c>
      <c r="C7" s="32" t="s">
        <v>76</v>
      </c>
      <c r="D7" s="22">
        <v>302</v>
      </c>
      <c r="E7" s="22">
        <v>0</v>
      </c>
      <c r="F7" s="22">
        <v>57</v>
      </c>
      <c r="G7" s="65">
        <f>E7+F7</f>
        <v>57</v>
      </c>
    </row>
    <row r="8" spans="1:7">
      <c r="A8" s="265"/>
      <c r="B8" s="269"/>
      <c r="C8" s="8" t="s">
        <v>77</v>
      </c>
      <c r="D8" s="9">
        <v>322</v>
      </c>
      <c r="E8" s="9">
        <v>0</v>
      </c>
      <c r="F8" s="9">
        <v>57</v>
      </c>
      <c r="G8" s="64">
        <f t="shared" ref="G8:G32" si="0">E8+F8</f>
        <v>57</v>
      </c>
    </row>
    <row r="9" spans="1:7">
      <c r="A9" s="265"/>
      <c r="B9" s="269"/>
      <c r="C9" s="8" t="s">
        <v>78</v>
      </c>
      <c r="D9" s="9">
        <v>303</v>
      </c>
      <c r="E9" s="9">
        <v>0</v>
      </c>
      <c r="F9" s="9">
        <v>57</v>
      </c>
      <c r="G9" s="64">
        <f t="shared" si="0"/>
        <v>57</v>
      </c>
    </row>
    <row r="10" spans="1:7">
      <c r="A10" s="265"/>
      <c r="B10" s="269"/>
      <c r="C10" s="8" t="s">
        <v>79</v>
      </c>
      <c r="D10" s="9">
        <v>324</v>
      </c>
      <c r="E10" s="9">
        <v>0</v>
      </c>
      <c r="F10" s="9">
        <v>57</v>
      </c>
      <c r="G10" s="64">
        <f t="shared" si="0"/>
        <v>57</v>
      </c>
    </row>
    <row r="11" spans="1:7">
      <c r="A11" s="265"/>
      <c r="B11" s="269"/>
      <c r="C11" s="8" t="s">
        <v>80</v>
      </c>
      <c r="D11" s="9">
        <v>298</v>
      </c>
      <c r="E11" s="9">
        <v>0</v>
      </c>
      <c r="F11" s="9">
        <v>57</v>
      </c>
      <c r="G11" s="64">
        <f t="shared" si="0"/>
        <v>57</v>
      </c>
    </row>
    <row r="12" spans="1:7">
      <c r="A12" s="265"/>
      <c r="B12" s="269"/>
      <c r="C12" s="8" t="s">
        <v>81</v>
      </c>
      <c r="D12" s="9">
        <v>276</v>
      </c>
      <c r="E12" s="9">
        <v>0</v>
      </c>
      <c r="F12" s="9">
        <v>57</v>
      </c>
      <c r="G12" s="64">
        <f t="shared" si="0"/>
        <v>57</v>
      </c>
    </row>
    <row r="13" spans="1:7">
      <c r="A13" s="265"/>
      <c r="B13" s="269"/>
      <c r="C13" s="8" t="s">
        <v>82</v>
      </c>
      <c r="D13" s="9">
        <v>260</v>
      </c>
      <c r="E13" s="9">
        <v>0</v>
      </c>
      <c r="F13" s="9">
        <v>57</v>
      </c>
      <c r="G13" s="64">
        <f t="shared" si="0"/>
        <v>57</v>
      </c>
    </row>
    <row r="14" spans="1:7">
      <c r="A14" s="265"/>
      <c r="B14" s="269"/>
      <c r="C14" s="8" t="s">
        <v>83</v>
      </c>
      <c r="D14" s="9">
        <v>321</v>
      </c>
      <c r="E14" s="9">
        <v>0</v>
      </c>
      <c r="F14" s="9">
        <v>57</v>
      </c>
      <c r="G14" s="64">
        <f t="shared" si="0"/>
        <v>57</v>
      </c>
    </row>
    <row r="15" spans="1:7">
      <c r="A15" s="265"/>
      <c r="B15" s="269"/>
      <c r="C15" s="8" t="s">
        <v>84</v>
      </c>
      <c r="D15" s="9">
        <v>349</v>
      </c>
      <c r="E15" s="9">
        <v>0</v>
      </c>
      <c r="F15" s="9">
        <v>58</v>
      </c>
      <c r="G15" s="64">
        <f t="shared" si="0"/>
        <v>58</v>
      </c>
    </row>
    <row r="16" spans="1:7">
      <c r="A16" s="265"/>
      <c r="B16" s="269"/>
      <c r="C16" s="8" t="s">
        <v>85</v>
      </c>
      <c r="D16" s="9">
        <v>333</v>
      </c>
      <c r="E16" s="9">
        <v>0</v>
      </c>
      <c r="F16" s="9">
        <v>57</v>
      </c>
      <c r="G16" s="64">
        <f t="shared" si="0"/>
        <v>57</v>
      </c>
    </row>
    <row r="17" spans="1:7">
      <c r="A17" s="265"/>
      <c r="B17" s="269"/>
      <c r="C17" s="8" t="s">
        <v>86</v>
      </c>
      <c r="D17" s="9">
        <v>310</v>
      </c>
      <c r="E17" s="9">
        <v>0</v>
      </c>
      <c r="F17" s="9">
        <v>57</v>
      </c>
      <c r="G17" s="64">
        <f t="shared" si="0"/>
        <v>57</v>
      </c>
    </row>
    <row r="18" spans="1:7">
      <c r="A18" s="265"/>
      <c r="B18" s="269"/>
      <c r="C18" s="8" t="s">
        <v>87</v>
      </c>
      <c r="D18" s="9">
        <v>284</v>
      </c>
      <c r="E18" s="9">
        <v>0</v>
      </c>
      <c r="F18" s="9">
        <v>57</v>
      </c>
      <c r="G18" s="64">
        <f t="shared" si="0"/>
        <v>57</v>
      </c>
    </row>
    <row r="19" spans="1:7">
      <c r="A19" s="265"/>
      <c r="B19" s="269"/>
      <c r="C19" s="8" t="s">
        <v>88</v>
      </c>
      <c r="D19" s="9">
        <v>282</v>
      </c>
      <c r="E19" s="9">
        <v>0</v>
      </c>
      <c r="F19" s="9">
        <v>57</v>
      </c>
      <c r="G19" s="64">
        <f t="shared" si="0"/>
        <v>57</v>
      </c>
    </row>
    <row r="20" spans="1:7">
      <c r="A20" s="265"/>
      <c r="B20" s="269"/>
      <c r="C20" s="8" t="s">
        <v>89</v>
      </c>
      <c r="D20" s="9">
        <v>315</v>
      </c>
      <c r="E20" s="9">
        <v>0</v>
      </c>
      <c r="F20" s="9">
        <v>57</v>
      </c>
      <c r="G20" s="64">
        <f t="shared" si="0"/>
        <v>57</v>
      </c>
    </row>
    <row r="21" spans="1:7">
      <c r="A21" s="265"/>
      <c r="B21" s="269"/>
      <c r="C21" s="8" t="s">
        <v>90</v>
      </c>
      <c r="D21" s="9">
        <v>299</v>
      </c>
      <c r="E21" s="9">
        <v>0</v>
      </c>
      <c r="F21" s="9">
        <v>57</v>
      </c>
      <c r="G21" s="64">
        <f t="shared" si="0"/>
        <v>57</v>
      </c>
    </row>
    <row r="22" spans="1:7">
      <c r="A22" s="265"/>
      <c r="B22" s="269"/>
      <c r="C22" s="8" t="s">
        <v>91</v>
      </c>
      <c r="D22" s="9">
        <v>337</v>
      </c>
      <c r="E22" s="9">
        <v>0</v>
      </c>
      <c r="F22" s="9">
        <v>58</v>
      </c>
      <c r="G22" s="64">
        <f t="shared" si="0"/>
        <v>58</v>
      </c>
    </row>
    <row r="23" spans="1:7">
      <c r="A23" s="265"/>
      <c r="B23" s="269"/>
      <c r="C23" s="8" t="s">
        <v>92</v>
      </c>
      <c r="D23" s="9">
        <v>354</v>
      </c>
      <c r="E23" s="9">
        <v>0</v>
      </c>
      <c r="F23" s="9">
        <v>58</v>
      </c>
      <c r="G23" s="64">
        <f t="shared" si="0"/>
        <v>58</v>
      </c>
    </row>
    <row r="24" spans="1:7">
      <c r="A24" s="265"/>
      <c r="B24" s="269"/>
      <c r="C24" s="8" t="s">
        <v>93</v>
      </c>
      <c r="D24" s="9">
        <v>304</v>
      </c>
      <c r="E24" s="9">
        <v>0</v>
      </c>
      <c r="F24" s="9">
        <v>57</v>
      </c>
      <c r="G24" s="64">
        <f t="shared" si="0"/>
        <v>57</v>
      </c>
    </row>
    <row r="25" spans="1:7">
      <c r="A25" s="265"/>
      <c r="B25" s="269"/>
      <c r="C25" s="8" t="s">
        <v>94</v>
      </c>
      <c r="D25" s="9">
        <v>313</v>
      </c>
      <c r="E25" s="9">
        <v>0</v>
      </c>
      <c r="F25" s="9">
        <v>57</v>
      </c>
      <c r="G25" s="64">
        <f t="shared" si="0"/>
        <v>57</v>
      </c>
    </row>
    <row r="26" spans="1:7">
      <c r="A26" s="265"/>
      <c r="B26" s="269"/>
      <c r="C26" s="8" t="s">
        <v>95</v>
      </c>
      <c r="D26" s="9">
        <v>308</v>
      </c>
      <c r="E26" s="9">
        <v>0</v>
      </c>
      <c r="F26" s="9">
        <v>57</v>
      </c>
      <c r="G26" s="64">
        <f t="shared" si="0"/>
        <v>57</v>
      </c>
    </row>
    <row r="27" spans="1:7">
      <c r="A27" s="265"/>
      <c r="B27" s="269"/>
      <c r="C27" s="8" t="s">
        <v>96</v>
      </c>
      <c r="D27" s="9">
        <v>285</v>
      </c>
      <c r="E27" s="9">
        <v>0</v>
      </c>
      <c r="F27" s="9">
        <v>57</v>
      </c>
      <c r="G27" s="64">
        <f t="shared" si="0"/>
        <v>57</v>
      </c>
    </row>
    <row r="28" spans="1:7">
      <c r="A28" s="265"/>
      <c r="B28" s="269"/>
      <c r="C28" s="8" t="s">
        <v>97</v>
      </c>
      <c r="D28" s="9">
        <v>330</v>
      </c>
      <c r="E28" s="9">
        <v>0</v>
      </c>
      <c r="F28" s="9">
        <v>57</v>
      </c>
      <c r="G28" s="64">
        <f t="shared" si="0"/>
        <v>57</v>
      </c>
    </row>
    <row r="29" spans="1:7">
      <c r="A29" s="265"/>
      <c r="B29" s="269"/>
      <c r="C29" s="8" t="s">
        <v>98</v>
      </c>
      <c r="D29" s="9">
        <v>325</v>
      </c>
      <c r="E29" s="9">
        <v>0</v>
      </c>
      <c r="F29" s="9">
        <v>57</v>
      </c>
      <c r="G29" s="64">
        <f t="shared" si="0"/>
        <v>57</v>
      </c>
    </row>
    <row r="30" spans="1:7">
      <c r="A30" s="265"/>
      <c r="B30" s="269"/>
      <c r="C30" s="8" t="s">
        <v>99</v>
      </c>
      <c r="D30" s="9">
        <v>338</v>
      </c>
      <c r="E30" s="9">
        <v>0</v>
      </c>
      <c r="F30" s="9">
        <v>57</v>
      </c>
      <c r="G30" s="64">
        <f t="shared" si="0"/>
        <v>57</v>
      </c>
    </row>
    <row r="31" spans="1:7" ht="19.5" thickBot="1">
      <c r="A31" s="265"/>
      <c r="B31" s="270"/>
      <c r="C31" s="48" t="s">
        <v>100</v>
      </c>
      <c r="D31" s="20">
        <v>338</v>
      </c>
      <c r="E31" s="20">
        <v>0</v>
      </c>
      <c r="F31" s="20">
        <v>57</v>
      </c>
      <c r="G31" s="70">
        <f t="shared" si="0"/>
        <v>57</v>
      </c>
    </row>
    <row r="32" spans="1:7" s="47" customFormat="1" ht="19.5" thickBot="1">
      <c r="A32" s="266"/>
      <c r="B32" s="204" t="s">
        <v>31</v>
      </c>
      <c r="C32" s="205"/>
      <c r="D32" s="26"/>
      <c r="E32" s="26">
        <f>SUM(E7:E31)</f>
        <v>0</v>
      </c>
      <c r="F32" s="26">
        <f>SUM(F7:F31)</f>
        <v>1428</v>
      </c>
      <c r="G32" s="42">
        <f t="shared" si="0"/>
        <v>1428</v>
      </c>
    </row>
    <row r="33" spans="1:7" s="47" customFormat="1" ht="11.25" customHeight="1">
      <c r="A33" s="265"/>
      <c r="B33" s="252"/>
      <c r="C33" s="237"/>
      <c r="D33" s="237"/>
      <c r="E33" s="237"/>
      <c r="F33" s="237"/>
      <c r="G33" s="253"/>
    </row>
    <row r="34" spans="1:7">
      <c r="A34" s="265"/>
      <c r="B34" s="269" t="s">
        <v>252</v>
      </c>
      <c r="C34" s="8" t="s">
        <v>101</v>
      </c>
      <c r="D34" s="9">
        <v>260</v>
      </c>
      <c r="E34" s="9">
        <v>0</v>
      </c>
      <c r="F34" s="9">
        <v>57</v>
      </c>
      <c r="G34" s="64">
        <f>E34+F34</f>
        <v>57</v>
      </c>
    </row>
    <row r="35" spans="1:7">
      <c r="A35" s="265"/>
      <c r="B35" s="269"/>
      <c r="C35" s="8" t="s">
        <v>102</v>
      </c>
      <c r="D35" s="9">
        <v>300</v>
      </c>
      <c r="E35" s="9">
        <v>0</v>
      </c>
      <c r="F35" s="9">
        <v>57</v>
      </c>
      <c r="G35" s="64">
        <f t="shared" ref="G35:G58" si="1">E35+F35</f>
        <v>57</v>
      </c>
    </row>
    <row r="36" spans="1:7">
      <c r="A36" s="265"/>
      <c r="B36" s="269"/>
      <c r="C36" s="8" t="s">
        <v>103</v>
      </c>
      <c r="D36" s="9">
        <v>343</v>
      </c>
      <c r="E36" s="9">
        <v>0</v>
      </c>
      <c r="F36" s="9">
        <v>57</v>
      </c>
      <c r="G36" s="64">
        <f t="shared" si="1"/>
        <v>57</v>
      </c>
    </row>
    <row r="37" spans="1:7">
      <c r="A37" s="265"/>
      <c r="B37" s="269"/>
      <c r="C37" s="8" t="s">
        <v>104</v>
      </c>
      <c r="D37" s="9">
        <v>339</v>
      </c>
      <c r="E37" s="9">
        <v>0</v>
      </c>
      <c r="F37" s="9">
        <v>57</v>
      </c>
      <c r="G37" s="64">
        <f t="shared" si="1"/>
        <v>57</v>
      </c>
    </row>
    <row r="38" spans="1:7">
      <c r="A38" s="265"/>
      <c r="B38" s="269"/>
      <c r="C38" s="8" t="s">
        <v>105</v>
      </c>
      <c r="D38" s="9">
        <v>333</v>
      </c>
      <c r="E38" s="9">
        <v>0</v>
      </c>
      <c r="F38" s="9">
        <v>57</v>
      </c>
      <c r="G38" s="64">
        <f t="shared" si="1"/>
        <v>57</v>
      </c>
    </row>
    <row r="39" spans="1:7">
      <c r="A39" s="265"/>
      <c r="B39" s="269"/>
      <c r="C39" s="8" t="s">
        <v>106</v>
      </c>
      <c r="D39" s="9">
        <v>314</v>
      </c>
      <c r="E39" s="9">
        <v>0</v>
      </c>
      <c r="F39" s="9">
        <v>57</v>
      </c>
      <c r="G39" s="64">
        <f t="shared" si="1"/>
        <v>57</v>
      </c>
    </row>
    <row r="40" spans="1:7">
      <c r="A40" s="265"/>
      <c r="B40" s="269"/>
      <c r="C40" s="8" t="s">
        <v>107</v>
      </c>
      <c r="D40" s="9">
        <v>325</v>
      </c>
      <c r="E40" s="9">
        <v>0</v>
      </c>
      <c r="F40" s="9">
        <v>57</v>
      </c>
      <c r="G40" s="64">
        <f t="shared" si="1"/>
        <v>57</v>
      </c>
    </row>
    <row r="41" spans="1:7">
      <c r="A41" s="265"/>
      <c r="B41" s="269"/>
      <c r="C41" s="8" t="s">
        <v>108</v>
      </c>
      <c r="D41" s="9">
        <v>328</v>
      </c>
      <c r="E41" s="9">
        <v>0</v>
      </c>
      <c r="F41" s="9">
        <v>57</v>
      </c>
      <c r="G41" s="64">
        <f t="shared" si="1"/>
        <v>57</v>
      </c>
    </row>
    <row r="42" spans="1:7">
      <c r="A42" s="265"/>
      <c r="B42" s="269"/>
      <c r="C42" s="8" t="s">
        <v>109</v>
      </c>
      <c r="D42" s="9">
        <v>320</v>
      </c>
      <c r="E42" s="9">
        <v>0</v>
      </c>
      <c r="F42" s="9">
        <v>58</v>
      </c>
      <c r="G42" s="64">
        <f t="shared" si="1"/>
        <v>58</v>
      </c>
    </row>
    <row r="43" spans="1:7">
      <c r="A43" s="265"/>
      <c r="B43" s="269"/>
      <c r="C43" s="8" t="s">
        <v>110</v>
      </c>
      <c r="D43" s="9">
        <v>309</v>
      </c>
      <c r="E43" s="9">
        <v>0</v>
      </c>
      <c r="F43" s="9">
        <v>57</v>
      </c>
      <c r="G43" s="64">
        <f t="shared" si="1"/>
        <v>57</v>
      </c>
    </row>
    <row r="44" spans="1:7">
      <c r="A44" s="265"/>
      <c r="B44" s="269"/>
      <c r="C44" s="8" t="s">
        <v>111</v>
      </c>
      <c r="D44" s="9">
        <v>337</v>
      </c>
      <c r="E44" s="9">
        <v>0</v>
      </c>
      <c r="F44" s="9">
        <v>57</v>
      </c>
      <c r="G44" s="64">
        <f t="shared" si="1"/>
        <v>57</v>
      </c>
    </row>
    <row r="45" spans="1:7">
      <c r="A45" s="265"/>
      <c r="B45" s="269"/>
      <c r="C45" s="8" t="s">
        <v>112</v>
      </c>
      <c r="D45" s="9">
        <v>352</v>
      </c>
      <c r="E45" s="9">
        <v>0</v>
      </c>
      <c r="F45" s="9">
        <v>57</v>
      </c>
      <c r="G45" s="64">
        <f t="shared" si="1"/>
        <v>57</v>
      </c>
    </row>
    <row r="46" spans="1:7">
      <c r="A46" s="265"/>
      <c r="B46" s="269"/>
      <c r="C46" s="8" t="s">
        <v>113</v>
      </c>
      <c r="D46" s="9">
        <v>300</v>
      </c>
      <c r="E46" s="9">
        <v>0</v>
      </c>
      <c r="F46" s="9">
        <v>57</v>
      </c>
      <c r="G46" s="64">
        <f t="shared" si="1"/>
        <v>57</v>
      </c>
    </row>
    <row r="47" spans="1:7">
      <c r="A47" s="265"/>
      <c r="B47" s="269"/>
      <c r="C47" s="8" t="s">
        <v>114</v>
      </c>
      <c r="D47" s="9">
        <v>315</v>
      </c>
      <c r="E47" s="9">
        <v>0</v>
      </c>
      <c r="F47" s="9">
        <v>57</v>
      </c>
      <c r="G47" s="64">
        <f t="shared" si="1"/>
        <v>57</v>
      </c>
    </row>
    <row r="48" spans="1:7">
      <c r="A48" s="265"/>
      <c r="B48" s="269"/>
      <c r="C48" s="8" t="s">
        <v>115</v>
      </c>
      <c r="D48" s="9">
        <v>345</v>
      </c>
      <c r="E48" s="9">
        <v>0</v>
      </c>
      <c r="F48" s="9">
        <v>57</v>
      </c>
      <c r="G48" s="64">
        <f t="shared" si="1"/>
        <v>57</v>
      </c>
    </row>
    <row r="49" spans="1:7">
      <c r="A49" s="265"/>
      <c r="B49" s="269"/>
      <c r="C49" s="8" t="s">
        <v>116</v>
      </c>
      <c r="D49" s="9">
        <v>326</v>
      </c>
      <c r="E49" s="9">
        <v>0</v>
      </c>
      <c r="F49" s="9">
        <v>58</v>
      </c>
      <c r="G49" s="64">
        <f t="shared" si="1"/>
        <v>58</v>
      </c>
    </row>
    <row r="50" spans="1:7">
      <c r="A50" s="265"/>
      <c r="B50" s="269"/>
      <c r="C50" s="8" t="s">
        <v>117</v>
      </c>
      <c r="D50" s="9">
        <v>282</v>
      </c>
      <c r="E50" s="9">
        <v>0</v>
      </c>
      <c r="F50" s="9">
        <v>58</v>
      </c>
      <c r="G50" s="64">
        <f t="shared" si="1"/>
        <v>58</v>
      </c>
    </row>
    <row r="51" spans="1:7">
      <c r="A51" s="265"/>
      <c r="B51" s="269"/>
      <c r="C51" s="8" t="s">
        <v>118</v>
      </c>
      <c r="D51" s="9">
        <v>268</v>
      </c>
      <c r="E51" s="9">
        <v>0</v>
      </c>
      <c r="F51" s="9">
        <v>57</v>
      </c>
      <c r="G51" s="64">
        <f t="shared" si="1"/>
        <v>57</v>
      </c>
    </row>
    <row r="52" spans="1:7">
      <c r="A52" s="265"/>
      <c r="B52" s="269"/>
      <c r="C52" s="8" t="s">
        <v>119</v>
      </c>
      <c r="D52" s="9">
        <v>306</v>
      </c>
      <c r="E52" s="9">
        <v>0</v>
      </c>
      <c r="F52" s="9">
        <v>57</v>
      </c>
      <c r="G52" s="64">
        <f t="shared" si="1"/>
        <v>57</v>
      </c>
    </row>
    <row r="53" spans="1:7">
      <c r="A53" s="265"/>
      <c r="B53" s="269"/>
      <c r="C53" s="8" t="s">
        <v>120</v>
      </c>
      <c r="D53" s="9">
        <v>325</v>
      </c>
      <c r="E53" s="9">
        <v>0</v>
      </c>
      <c r="F53" s="9">
        <v>57</v>
      </c>
      <c r="G53" s="64">
        <f t="shared" si="1"/>
        <v>57</v>
      </c>
    </row>
    <row r="54" spans="1:7">
      <c r="A54" s="265"/>
      <c r="B54" s="269"/>
      <c r="C54" s="8" t="s">
        <v>121</v>
      </c>
      <c r="D54" s="9">
        <v>289</v>
      </c>
      <c r="E54" s="9">
        <v>0</v>
      </c>
      <c r="F54" s="9">
        <v>57</v>
      </c>
      <c r="G54" s="64">
        <f t="shared" si="1"/>
        <v>57</v>
      </c>
    </row>
    <row r="55" spans="1:7">
      <c r="A55" s="265"/>
      <c r="B55" s="269"/>
      <c r="C55" s="8" t="s">
        <v>122</v>
      </c>
      <c r="D55" s="9">
        <v>322</v>
      </c>
      <c r="E55" s="9">
        <v>0</v>
      </c>
      <c r="F55" s="9">
        <v>57</v>
      </c>
      <c r="G55" s="64">
        <f t="shared" si="1"/>
        <v>57</v>
      </c>
    </row>
    <row r="56" spans="1:7">
      <c r="A56" s="265"/>
      <c r="B56" s="269"/>
      <c r="C56" s="8" t="s">
        <v>123</v>
      </c>
      <c r="D56" s="9">
        <v>284</v>
      </c>
      <c r="E56" s="9">
        <v>0</v>
      </c>
      <c r="F56" s="9">
        <v>57</v>
      </c>
      <c r="G56" s="64">
        <f t="shared" si="1"/>
        <v>57</v>
      </c>
    </row>
    <row r="57" spans="1:7">
      <c r="A57" s="265"/>
      <c r="B57" s="269"/>
      <c r="C57" s="8" t="s">
        <v>124</v>
      </c>
      <c r="D57" s="9">
        <v>356</v>
      </c>
      <c r="E57" s="9">
        <v>0</v>
      </c>
      <c r="F57" s="9">
        <v>57</v>
      </c>
      <c r="G57" s="64">
        <f t="shared" si="1"/>
        <v>57</v>
      </c>
    </row>
    <row r="58" spans="1:7" ht="19.5" thickBot="1">
      <c r="A58" s="267"/>
      <c r="B58" s="270"/>
      <c r="C58" s="48" t="s">
        <v>125</v>
      </c>
      <c r="D58" s="20">
        <v>339</v>
      </c>
      <c r="E58" s="20">
        <v>0</v>
      </c>
      <c r="F58" s="20">
        <v>57</v>
      </c>
      <c r="G58" s="70">
        <f t="shared" si="1"/>
        <v>57</v>
      </c>
    </row>
    <row r="59" spans="1:7" s="47" customFormat="1" ht="23.25" customHeight="1" thickBot="1">
      <c r="A59" s="204" t="s">
        <v>31</v>
      </c>
      <c r="B59" s="260"/>
      <c r="C59" s="205"/>
      <c r="D59" s="26"/>
      <c r="E59" s="26">
        <f>SUM(E34:E58)</f>
        <v>0</v>
      </c>
      <c r="F59" s="26">
        <f t="shared" ref="F59:G59" si="2">SUM(F34:F58)</f>
        <v>1428</v>
      </c>
      <c r="G59" s="42">
        <f t="shared" si="2"/>
        <v>1428</v>
      </c>
    </row>
    <row r="60" spans="1:7" s="47" customFormat="1">
      <c r="A60" s="55"/>
      <c r="B60" s="15"/>
      <c r="C60" s="15"/>
      <c r="D60" s="15"/>
      <c r="E60" s="15"/>
      <c r="F60" s="15"/>
      <c r="G60" s="15"/>
    </row>
    <row r="61" spans="1:7" s="47" customFormat="1" ht="19.5" thickBot="1">
      <c r="A61" s="55"/>
      <c r="B61" s="15"/>
      <c r="C61" s="15"/>
      <c r="D61" s="15"/>
      <c r="E61" s="15"/>
      <c r="F61" s="15"/>
      <c r="G61" s="15"/>
    </row>
    <row r="62" spans="1:7" s="47" customFormat="1" ht="34.5" customHeight="1" thickBot="1">
      <c r="A62" s="239" t="s">
        <v>0</v>
      </c>
      <c r="B62" s="239" t="s">
        <v>1</v>
      </c>
      <c r="C62" s="239" t="s">
        <v>2</v>
      </c>
      <c r="D62" s="239" t="s">
        <v>3</v>
      </c>
      <c r="E62" s="204" t="s">
        <v>593</v>
      </c>
      <c r="F62" s="245"/>
      <c r="G62" s="243" t="s">
        <v>594</v>
      </c>
    </row>
    <row r="63" spans="1:7" s="47" customFormat="1" ht="34.5" customHeight="1" thickBot="1">
      <c r="A63" s="240"/>
      <c r="B63" s="240"/>
      <c r="C63" s="240"/>
      <c r="D63" s="240"/>
      <c r="E63" s="63" t="s">
        <v>75</v>
      </c>
      <c r="F63" s="61" t="s">
        <v>4</v>
      </c>
      <c r="G63" s="244"/>
    </row>
    <row r="64" spans="1:7">
      <c r="A64" s="255" t="s">
        <v>71</v>
      </c>
      <c r="B64" s="263" t="s">
        <v>253</v>
      </c>
      <c r="C64" s="32" t="s">
        <v>126</v>
      </c>
      <c r="D64" s="22">
        <v>255</v>
      </c>
      <c r="E64" s="22">
        <v>0</v>
      </c>
      <c r="F64" s="22">
        <v>57</v>
      </c>
      <c r="G64" s="65">
        <f>E64+F64</f>
        <v>57</v>
      </c>
    </row>
    <row r="65" spans="1:7">
      <c r="A65" s="261"/>
      <c r="B65" s="263"/>
      <c r="C65" s="8" t="s">
        <v>127</v>
      </c>
      <c r="D65" s="9">
        <v>335</v>
      </c>
      <c r="E65" s="9">
        <v>0</v>
      </c>
      <c r="F65" s="9">
        <v>57</v>
      </c>
      <c r="G65" s="64">
        <f t="shared" ref="G65:G88" si="3">E65+F65</f>
        <v>57</v>
      </c>
    </row>
    <row r="66" spans="1:7">
      <c r="A66" s="261"/>
      <c r="B66" s="263"/>
      <c r="C66" s="8" t="s">
        <v>128</v>
      </c>
      <c r="D66" s="9">
        <v>322</v>
      </c>
      <c r="E66" s="9">
        <v>0</v>
      </c>
      <c r="F66" s="9">
        <v>57</v>
      </c>
      <c r="G66" s="64">
        <f t="shared" si="3"/>
        <v>57</v>
      </c>
    </row>
    <row r="67" spans="1:7">
      <c r="A67" s="261"/>
      <c r="B67" s="263"/>
      <c r="C67" s="8" t="s">
        <v>129</v>
      </c>
      <c r="D67" s="9">
        <v>261</v>
      </c>
      <c r="E67" s="9">
        <v>0</v>
      </c>
      <c r="F67" s="9">
        <v>57</v>
      </c>
      <c r="G67" s="64">
        <f t="shared" si="3"/>
        <v>57</v>
      </c>
    </row>
    <row r="68" spans="1:7">
      <c r="A68" s="261"/>
      <c r="B68" s="263"/>
      <c r="C68" s="8" t="s">
        <v>130</v>
      </c>
      <c r="D68" s="9">
        <v>267</v>
      </c>
      <c r="E68" s="9">
        <v>0</v>
      </c>
      <c r="F68" s="9">
        <v>57</v>
      </c>
      <c r="G68" s="64">
        <f t="shared" si="3"/>
        <v>57</v>
      </c>
    </row>
    <row r="69" spans="1:7">
      <c r="A69" s="261"/>
      <c r="B69" s="263"/>
      <c r="C69" s="8" t="s">
        <v>131</v>
      </c>
      <c r="D69" s="9">
        <v>288</v>
      </c>
      <c r="E69" s="9">
        <v>0</v>
      </c>
      <c r="F69" s="9">
        <v>57</v>
      </c>
      <c r="G69" s="64">
        <f t="shared" si="3"/>
        <v>57</v>
      </c>
    </row>
    <row r="70" spans="1:7">
      <c r="A70" s="261"/>
      <c r="B70" s="263"/>
      <c r="C70" s="8" t="s">
        <v>132</v>
      </c>
      <c r="D70" s="9">
        <v>283</v>
      </c>
      <c r="E70" s="9">
        <v>0</v>
      </c>
      <c r="F70" s="9">
        <v>57</v>
      </c>
      <c r="G70" s="64">
        <f t="shared" si="3"/>
        <v>57</v>
      </c>
    </row>
    <row r="71" spans="1:7">
      <c r="A71" s="261"/>
      <c r="B71" s="263"/>
      <c r="C71" s="8" t="s">
        <v>133</v>
      </c>
      <c r="D71" s="9">
        <v>347</v>
      </c>
      <c r="E71" s="9">
        <v>0</v>
      </c>
      <c r="F71" s="9">
        <v>57</v>
      </c>
      <c r="G71" s="64">
        <f t="shared" si="3"/>
        <v>57</v>
      </c>
    </row>
    <row r="72" spans="1:7">
      <c r="A72" s="261"/>
      <c r="B72" s="263"/>
      <c r="C72" s="8" t="s">
        <v>134</v>
      </c>
      <c r="D72" s="9">
        <v>340</v>
      </c>
      <c r="E72" s="9">
        <v>0</v>
      </c>
      <c r="F72" s="9">
        <v>58</v>
      </c>
      <c r="G72" s="64">
        <f t="shared" si="3"/>
        <v>58</v>
      </c>
    </row>
    <row r="73" spans="1:7">
      <c r="A73" s="261"/>
      <c r="B73" s="263"/>
      <c r="C73" s="8" t="s">
        <v>135</v>
      </c>
      <c r="D73" s="9">
        <v>328</v>
      </c>
      <c r="E73" s="9">
        <v>0</v>
      </c>
      <c r="F73" s="9">
        <v>57</v>
      </c>
      <c r="G73" s="64">
        <f t="shared" si="3"/>
        <v>57</v>
      </c>
    </row>
    <row r="74" spans="1:7">
      <c r="A74" s="261"/>
      <c r="B74" s="263"/>
      <c r="C74" s="8" t="s">
        <v>136</v>
      </c>
      <c r="D74" s="9">
        <v>299</v>
      </c>
      <c r="E74" s="9">
        <v>0</v>
      </c>
      <c r="F74" s="9">
        <v>57</v>
      </c>
      <c r="G74" s="64">
        <f t="shared" si="3"/>
        <v>57</v>
      </c>
    </row>
    <row r="75" spans="1:7">
      <c r="A75" s="261"/>
      <c r="B75" s="263"/>
      <c r="C75" s="8" t="s">
        <v>137</v>
      </c>
      <c r="D75" s="9">
        <v>364</v>
      </c>
      <c r="E75" s="9">
        <v>0</v>
      </c>
      <c r="F75" s="9">
        <v>57</v>
      </c>
      <c r="G75" s="64">
        <f t="shared" si="3"/>
        <v>57</v>
      </c>
    </row>
    <row r="76" spans="1:7">
      <c r="A76" s="261"/>
      <c r="B76" s="263"/>
      <c r="C76" s="8" t="s">
        <v>138</v>
      </c>
      <c r="D76" s="9">
        <v>318</v>
      </c>
      <c r="E76" s="9">
        <v>0</v>
      </c>
      <c r="F76" s="9">
        <v>57</v>
      </c>
      <c r="G76" s="64">
        <f t="shared" si="3"/>
        <v>57</v>
      </c>
    </row>
    <row r="77" spans="1:7">
      <c r="A77" s="261"/>
      <c r="B77" s="263"/>
      <c r="C77" s="8" t="s">
        <v>139</v>
      </c>
      <c r="D77" s="9">
        <v>363</v>
      </c>
      <c r="E77" s="9">
        <v>0</v>
      </c>
      <c r="F77" s="9">
        <v>57</v>
      </c>
      <c r="G77" s="64">
        <f t="shared" si="3"/>
        <v>57</v>
      </c>
    </row>
    <row r="78" spans="1:7">
      <c r="A78" s="261"/>
      <c r="B78" s="263"/>
      <c r="C78" s="8" t="s">
        <v>140</v>
      </c>
      <c r="D78" s="9">
        <v>340</v>
      </c>
      <c r="E78" s="9">
        <v>0</v>
      </c>
      <c r="F78" s="9">
        <v>57</v>
      </c>
      <c r="G78" s="64">
        <f t="shared" si="3"/>
        <v>57</v>
      </c>
    </row>
    <row r="79" spans="1:7">
      <c r="A79" s="261"/>
      <c r="B79" s="263"/>
      <c r="C79" s="8" t="s">
        <v>141</v>
      </c>
      <c r="D79" s="9">
        <v>342</v>
      </c>
      <c r="E79" s="9">
        <v>0</v>
      </c>
      <c r="F79" s="9">
        <v>58</v>
      </c>
      <c r="G79" s="64">
        <f t="shared" si="3"/>
        <v>58</v>
      </c>
    </row>
    <row r="80" spans="1:7">
      <c r="A80" s="261"/>
      <c r="B80" s="263"/>
      <c r="C80" s="8" t="s">
        <v>142</v>
      </c>
      <c r="D80" s="9">
        <v>351</v>
      </c>
      <c r="E80" s="9">
        <v>0</v>
      </c>
      <c r="F80" s="9">
        <v>58</v>
      </c>
      <c r="G80" s="64">
        <f t="shared" si="3"/>
        <v>58</v>
      </c>
    </row>
    <row r="81" spans="1:7">
      <c r="A81" s="261"/>
      <c r="B81" s="263"/>
      <c r="C81" s="8" t="s">
        <v>143</v>
      </c>
      <c r="D81" s="9">
        <v>365</v>
      </c>
      <c r="E81" s="9">
        <v>0</v>
      </c>
      <c r="F81" s="9">
        <v>57</v>
      </c>
      <c r="G81" s="64">
        <f t="shared" si="3"/>
        <v>57</v>
      </c>
    </row>
    <row r="82" spans="1:7">
      <c r="A82" s="261"/>
      <c r="B82" s="263"/>
      <c r="C82" s="8" t="s">
        <v>144</v>
      </c>
      <c r="D82" s="9">
        <v>344</v>
      </c>
      <c r="E82" s="9">
        <v>0</v>
      </c>
      <c r="F82" s="9">
        <v>57</v>
      </c>
      <c r="G82" s="64">
        <f t="shared" si="3"/>
        <v>57</v>
      </c>
    </row>
    <row r="83" spans="1:7">
      <c r="A83" s="261"/>
      <c r="B83" s="263"/>
      <c r="C83" s="8" t="s">
        <v>145</v>
      </c>
      <c r="D83" s="9">
        <v>350</v>
      </c>
      <c r="E83" s="9">
        <v>0</v>
      </c>
      <c r="F83" s="9">
        <v>57</v>
      </c>
      <c r="G83" s="64">
        <f t="shared" si="3"/>
        <v>57</v>
      </c>
    </row>
    <row r="84" spans="1:7">
      <c r="A84" s="261"/>
      <c r="B84" s="263"/>
      <c r="C84" s="8" t="s">
        <v>146</v>
      </c>
      <c r="D84" s="9">
        <v>370</v>
      </c>
      <c r="E84" s="9">
        <v>0</v>
      </c>
      <c r="F84" s="9">
        <v>57</v>
      </c>
      <c r="G84" s="64">
        <f t="shared" si="3"/>
        <v>57</v>
      </c>
    </row>
    <row r="85" spans="1:7">
      <c r="A85" s="261"/>
      <c r="B85" s="263"/>
      <c r="C85" s="8" t="s">
        <v>147</v>
      </c>
      <c r="D85" s="9">
        <v>355</v>
      </c>
      <c r="E85" s="9">
        <v>0</v>
      </c>
      <c r="F85" s="9">
        <v>57</v>
      </c>
      <c r="G85" s="64">
        <f t="shared" si="3"/>
        <v>57</v>
      </c>
    </row>
    <row r="86" spans="1:7">
      <c r="A86" s="261"/>
      <c r="B86" s="263"/>
      <c r="C86" s="8" t="s">
        <v>148</v>
      </c>
      <c r="D86" s="9">
        <v>331</v>
      </c>
      <c r="E86" s="9">
        <v>0</v>
      </c>
      <c r="F86" s="9">
        <v>57</v>
      </c>
      <c r="G86" s="64">
        <f t="shared" si="3"/>
        <v>57</v>
      </c>
    </row>
    <row r="87" spans="1:7">
      <c r="A87" s="261"/>
      <c r="B87" s="263"/>
      <c r="C87" s="8" t="s">
        <v>149</v>
      </c>
      <c r="D87" s="9">
        <v>343</v>
      </c>
      <c r="E87" s="9">
        <v>0</v>
      </c>
      <c r="F87" s="9">
        <v>57</v>
      </c>
      <c r="G87" s="64">
        <f t="shared" si="3"/>
        <v>57</v>
      </c>
    </row>
    <row r="88" spans="1:7" ht="19.5" thickBot="1">
      <c r="A88" s="261"/>
      <c r="B88" s="263"/>
      <c r="C88" s="48" t="s">
        <v>150</v>
      </c>
      <c r="D88" s="20">
        <v>376</v>
      </c>
      <c r="E88" s="20">
        <v>0</v>
      </c>
      <c r="F88" s="20">
        <v>57</v>
      </c>
      <c r="G88" s="70">
        <f t="shared" si="3"/>
        <v>57</v>
      </c>
    </row>
    <row r="89" spans="1:7" ht="19.5" thickBot="1">
      <c r="A89" s="261"/>
      <c r="B89" s="260" t="s">
        <v>259</v>
      </c>
      <c r="C89" s="205"/>
      <c r="D89" s="26"/>
      <c r="E89" s="26">
        <f>SUM(E64:E88)</f>
        <v>0</v>
      </c>
      <c r="F89" s="26">
        <f t="shared" ref="F89:G89" si="4">SUM(F64:F88)</f>
        <v>1428</v>
      </c>
      <c r="G89" s="42">
        <f t="shared" si="4"/>
        <v>1428</v>
      </c>
    </row>
    <row r="90" spans="1:7">
      <c r="A90" s="261"/>
      <c r="B90" s="258"/>
      <c r="C90" s="258"/>
      <c r="D90" s="258"/>
      <c r="E90" s="258"/>
      <c r="F90" s="258"/>
      <c r="G90" s="259"/>
    </row>
    <row r="91" spans="1:7">
      <c r="A91" s="261"/>
      <c r="B91" s="229" t="s">
        <v>254</v>
      </c>
      <c r="C91" s="8" t="s">
        <v>151</v>
      </c>
      <c r="D91" s="9">
        <v>345</v>
      </c>
      <c r="E91" s="9">
        <v>0</v>
      </c>
      <c r="F91" s="9">
        <v>57</v>
      </c>
      <c r="G91" s="64">
        <f>E91+F91</f>
        <v>57</v>
      </c>
    </row>
    <row r="92" spans="1:7">
      <c r="A92" s="261"/>
      <c r="B92" s="229"/>
      <c r="C92" s="8" t="s">
        <v>152</v>
      </c>
      <c r="D92" s="9">
        <v>326</v>
      </c>
      <c r="E92" s="9">
        <v>0</v>
      </c>
      <c r="F92" s="9">
        <v>57</v>
      </c>
      <c r="G92" s="64">
        <f t="shared" ref="G92:G115" si="5">E92+F92</f>
        <v>57</v>
      </c>
    </row>
    <row r="93" spans="1:7">
      <c r="A93" s="261"/>
      <c r="B93" s="229"/>
      <c r="C93" s="8" t="s">
        <v>153</v>
      </c>
      <c r="D93" s="9">
        <v>305</v>
      </c>
      <c r="E93" s="9">
        <v>0</v>
      </c>
      <c r="F93" s="9">
        <v>57</v>
      </c>
      <c r="G93" s="64">
        <f t="shared" si="5"/>
        <v>57</v>
      </c>
    </row>
    <row r="94" spans="1:7">
      <c r="A94" s="261"/>
      <c r="B94" s="229"/>
      <c r="C94" s="8" t="s">
        <v>154</v>
      </c>
      <c r="D94" s="9">
        <v>282</v>
      </c>
      <c r="E94" s="9">
        <v>0</v>
      </c>
      <c r="F94" s="9">
        <v>57</v>
      </c>
      <c r="G94" s="64">
        <f t="shared" si="5"/>
        <v>57</v>
      </c>
    </row>
    <row r="95" spans="1:7">
      <c r="A95" s="261"/>
      <c r="B95" s="229"/>
      <c r="C95" s="8" t="s">
        <v>155</v>
      </c>
      <c r="D95" s="9">
        <v>360</v>
      </c>
      <c r="E95" s="9">
        <v>0</v>
      </c>
      <c r="F95" s="9">
        <v>57</v>
      </c>
      <c r="G95" s="64">
        <f t="shared" si="5"/>
        <v>57</v>
      </c>
    </row>
    <row r="96" spans="1:7">
      <c r="A96" s="261"/>
      <c r="B96" s="229"/>
      <c r="C96" s="8" t="s">
        <v>156</v>
      </c>
      <c r="D96" s="9">
        <v>331</v>
      </c>
      <c r="E96" s="9">
        <v>0</v>
      </c>
      <c r="F96" s="9">
        <v>57</v>
      </c>
      <c r="G96" s="64">
        <f t="shared" si="5"/>
        <v>57</v>
      </c>
    </row>
    <row r="97" spans="1:7">
      <c r="A97" s="261"/>
      <c r="B97" s="229"/>
      <c r="C97" s="8" t="s">
        <v>157</v>
      </c>
      <c r="D97" s="9">
        <v>374</v>
      </c>
      <c r="E97" s="9">
        <v>0</v>
      </c>
      <c r="F97" s="9">
        <v>57</v>
      </c>
      <c r="G97" s="64">
        <f t="shared" si="5"/>
        <v>57</v>
      </c>
    </row>
    <row r="98" spans="1:7">
      <c r="A98" s="261"/>
      <c r="B98" s="229"/>
      <c r="C98" s="8" t="s">
        <v>158</v>
      </c>
      <c r="D98" s="9">
        <v>286</v>
      </c>
      <c r="E98" s="9">
        <v>0</v>
      </c>
      <c r="F98" s="9">
        <v>57</v>
      </c>
      <c r="G98" s="64">
        <f t="shared" si="5"/>
        <v>57</v>
      </c>
    </row>
    <row r="99" spans="1:7">
      <c r="A99" s="261"/>
      <c r="B99" s="229"/>
      <c r="C99" s="8" t="s">
        <v>159</v>
      </c>
      <c r="D99" s="9">
        <v>411</v>
      </c>
      <c r="E99" s="9">
        <v>0</v>
      </c>
      <c r="F99" s="9">
        <v>58</v>
      </c>
      <c r="G99" s="64">
        <f t="shared" si="5"/>
        <v>58</v>
      </c>
    </row>
    <row r="100" spans="1:7">
      <c r="A100" s="261"/>
      <c r="B100" s="229"/>
      <c r="C100" s="8" t="s">
        <v>160</v>
      </c>
      <c r="D100" s="9">
        <v>257</v>
      </c>
      <c r="E100" s="9">
        <v>0</v>
      </c>
      <c r="F100" s="9">
        <v>57</v>
      </c>
      <c r="G100" s="64">
        <f t="shared" si="5"/>
        <v>57</v>
      </c>
    </row>
    <row r="101" spans="1:7">
      <c r="A101" s="261"/>
      <c r="B101" s="229"/>
      <c r="C101" s="8" t="s">
        <v>161</v>
      </c>
      <c r="D101" s="9">
        <v>265</v>
      </c>
      <c r="E101" s="9">
        <v>0</v>
      </c>
      <c r="F101" s="9">
        <v>57</v>
      </c>
      <c r="G101" s="64">
        <f t="shared" si="5"/>
        <v>57</v>
      </c>
    </row>
    <row r="102" spans="1:7">
      <c r="A102" s="261"/>
      <c r="B102" s="229"/>
      <c r="C102" s="8" t="s">
        <v>162</v>
      </c>
      <c r="D102" s="9">
        <v>304</v>
      </c>
      <c r="E102" s="9">
        <v>0</v>
      </c>
      <c r="F102" s="9">
        <v>57</v>
      </c>
      <c r="G102" s="64">
        <f t="shared" si="5"/>
        <v>57</v>
      </c>
    </row>
    <row r="103" spans="1:7">
      <c r="A103" s="261"/>
      <c r="B103" s="229"/>
      <c r="C103" s="8" t="s">
        <v>163</v>
      </c>
      <c r="D103" s="9">
        <v>288</v>
      </c>
      <c r="E103" s="9">
        <v>0</v>
      </c>
      <c r="F103" s="9">
        <v>57</v>
      </c>
      <c r="G103" s="64">
        <f t="shared" si="5"/>
        <v>57</v>
      </c>
    </row>
    <row r="104" spans="1:7">
      <c r="A104" s="261"/>
      <c r="B104" s="229"/>
      <c r="C104" s="8" t="s">
        <v>164</v>
      </c>
      <c r="D104" s="9">
        <v>319</v>
      </c>
      <c r="E104" s="9">
        <v>0</v>
      </c>
      <c r="F104" s="9">
        <v>57</v>
      </c>
      <c r="G104" s="64">
        <f t="shared" si="5"/>
        <v>57</v>
      </c>
    </row>
    <row r="105" spans="1:7">
      <c r="A105" s="261"/>
      <c r="B105" s="229"/>
      <c r="C105" s="8" t="s">
        <v>165</v>
      </c>
      <c r="D105" s="9">
        <v>339</v>
      </c>
      <c r="E105" s="9">
        <v>0</v>
      </c>
      <c r="F105" s="9">
        <v>57</v>
      </c>
      <c r="G105" s="64">
        <f t="shared" si="5"/>
        <v>57</v>
      </c>
    </row>
    <row r="106" spans="1:7">
      <c r="A106" s="261"/>
      <c r="B106" s="229"/>
      <c r="C106" s="8" t="s">
        <v>166</v>
      </c>
      <c r="D106" s="9">
        <v>353</v>
      </c>
      <c r="E106" s="9">
        <v>0</v>
      </c>
      <c r="F106" s="9">
        <v>58</v>
      </c>
      <c r="G106" s="64">
        <f t="shared" si="5"/>
        <v>58</v>
      </c>
    </row>
    <row r="107" spans="1:7">
      <c r="A107" s="261"/>
      <c r="B107" s="229"/>
      <c r="C107" s="8" t="s">
        <v>167</v>
      </c>
      <c r="D107" s="9">
        <v>310</v>
      </c>
      <c r="E107" s="9">
        <v>0</v>
      </c>
      <c r="F107" s="9">
        <v>58</v>
      </c>
      <c r="G107" s="64">
        <f t="shared" si="5"/>
        <v>58</v>
      </c>
    </row>
    <row r="108" spans="1:7">
      <c r="A108" s="261"/>
      <c r="B108" s="229"/>
      <c r="C108" s="8" t="s">
        <v>168</v>
      </c>
      <c r="D108" s="9">
        <v>357</v>
      </c>
      <c r="E108" s="9">
        <v>0</v>
      </c>
      <c r="F108" s="9">
        <v>57</v>
      </c>
      <c r="G108" s="64">
        <f t="shared" si="5"/>
        <v>57</v>
      </c>
    </row>
    <row r="109" spans="1:7">
      <c r="A109" s="261"/>
      <c r="B109" s="229"/>
      <c r="C109" s="8" t="s">
        <v>169</v>
      </c>
      <c r="D109" s="9">
        <v>306</v>
      </c>
      <c r="E109" s="9">
        <v>0</v>
      </c>
      <c r="F109" s="9">
        <v>57</v>
      </c>
      <c r="G109" s="64">
        <f t="shared" si="5"/>
        <v>57</v>
      </c>
    </row>
    <row r="110" spans="1:7">
      <c r="A110" s="261"/>
      <c r="B110" s="229"/>
      <c r="C110" s="8" t="s">
        <v>170</v>
      </c>
      <c r="D110" s="9">
        <v>312</v>
      </c>
      <c r="E110" s="9">
        <v>0</v>
      </c>
      <c r="F110" s="9">
        <v>57</v>
      </c>
      <c r="G110" s="64">
        <f t="shared" si="5"/>
        <v>57</v>
      </c>
    </row>
    <row r="111" spans="1:7">
      <c r="A111" s="261"/>
      <c r="B111" s="229"/>
      <c r="C111" s="8" t="s">
        <v>171</v>
      </c>
      <c r="D111" s="9">
        <v>320</v>
      </c>
      <c r="E111" s="9">
        <v>0</v>
      </c>
      <c r="F111" s="9">
        <v>57</v>
      </c>
      <c r="G111" s="64">
        <f t="shared" si="5"/>
        <v>57</v>
      </c>
    </row>
    <row r="112" spans="1:7">
      <c r="A112" s="261"/>
      <c r="B112" s="229"/>
      <c r="C112" s="8" t="s">
        <v>172</v>
      </c>
      <c r="D112" s="9">
        <v>335</v>
      </c>
      <c r="E112" s="9">
        <v>0</v>
      </c>
      <c r="F112" s="9">
        <v>57</v>
      </c>
      <c r="G112" s="64">
        <f t="shared" si="5"/>
        <v>57</v>
      </c>
    </row>
    <row r="113" spans="1:7">
      <c r="A113" s="261"/>
      <c r="B113" s="229"/>
      <c r="C113" s="8" t="s">
        <v>173</v>
      </c>
      <c r="D113" s="9">
        <v>314</v>
      </c>
      <c r="E113" s="9">
        <v>0</v>
      </c>
      <c r="F113" s="9">
        <v>57</v>
      </c>
      <c r="G113" s="64">
        <f t="shared" si="5"/>
        <v>57</v>
      </c>
    </row>
    <row r="114" spans="1:7">
      <c r="A114" s="261"/>
      <c r="B114" s="229"/>
      <c r="C114" s="8" t="s">
        <v>174</v>
      </c>
      <c r="D114" s="9">
        <v>305</v>
      </c>
      <c r="E114" s="9">
        <v>0</v>
      </c>
      <c r="F114" s="9">
        <v>57</v>
      </c>
      <c r="G114" s="64">
        <f t="shared" si="5"/>
        <v>57</v>
      </c>
    </row>
    <row r="115" spans="1:7" ht="19.5" thickBot="1">
      <c r="A115" s="262"/>
      <c r="B115" s="271"/>
      <c r="C115" s="48" t="s">
        <v>175</v>
      </c>
      <c r="D115" s="20">
        <v>265</v>
      </c>
      <c r="E115" s="20">
        <v>0</v>
      </c>
      <c r="F115" s="20">
        <v>57</v>
      </c>
      <c r="G115" s="70">
        <f t="shared" si="5"/>
        <v>57</v>
      </c>
    </row>
    <row r="116" spans="1:7" ht="19.5" thickBot="1">
      <c r="A116" s="204" t="s">
        <v>31</v>
      </c>
      <c r="B116" s="260"/>
      <c r="C116" s="260"/>
      <c r="D116" s="57"/>
      <c r="E116" s="57">
        <f>SUM(E91:E115)</f>
        <v>0</v>
      </c>
      <c r="F116" s="57">
        <f t="shared" ref="F116:G116" si="6">SUM(F91:F115)</f>
        <v>1428</v>
      </c>
      <c r="G116" s="73">
        <f t="shared" si="6"/>
        <v>1428</v>
      </c>
    </row>
    <row r="117" spans="1:7">
      <c r="A117" s="56"/>
      <c r="B117" s="15"/>
      <c r="C117" s="15"/>
      <c r="D117" s="15"/>
      <c r="E117" s="15"/>
      <c r="F117" s="15"/>
      <c r="G117" s="15"/>
    </row>
    <row r="118" spans="1:7">
      <c r="A118" s="56"/>
      <c r="B118" s="15"/>
      <c r="C118" s="15"/>
      <c r="D118" s="15"/>
      <c r="E118" s="15"/>
      <c r="F118" s="15"/>
      <c r="G118" s="15"/>
    </row>
    <row r="119" spans="1:7">
      <c r="A119" s="56"/>
      <c r="B119" s="15"/>
      <c r="C119" s="15"/>
      <c r="D119" s="15"/>
      <c r="E119" s="15"/>
      <c r="F119" s="15"/>
      <c r="G119" s="15"/>
    </row>
    <row r="120" spans="1:7">
      <c r="A120" s="56"/>
      <c r="B120" s="15"/>
      <c r="C120" s="15"/>
      <c r="D120" s="15"/>
      <c r="E120" s="15"/>
      <c r="F120" s="15"/>
      <c r="G120" s="15"/>
    </row>
    <row r="121" spans="1:7">
      <c r="A121" s="56"/>
      <c r="B121" s="15"/>
      <c r="C121" s="15"/>
      <c r="D121" s="15"/>
      <c r="E121" s="15"/>
      <c r="F121" s="15"/>
      <c r="G121" s="15"/>
    </row>
    <row r="122" spans="1:7" ht="19.5" thickBot="1">
      <c r="A122" s="56"/>
      <c r="B122" s="15"/>
      <c r="C122" s="15"/>
      <c r="D122" s="15"/>
      <c r="E122" s="15"/>
      <c r="F122" s="15"/>
      <c r="G122" s="15"/>
    </row>
    <row r="123" spans="1:7" ht="30.75" customHeight="1" thickBot="1">
      <c r="A123" s="239" t="s">
        <v>0</v>
      </c>
      <c r="B123" s="239" t="s">
        <v>1</v>
      </c>
      <c r="C123" s="239" t="s">
        <v>2</v>
      </c>
      <c r="D123" s="239" t="s">
        <v>3</v>
      </c>
      <c r="E123" s="204" t="s">
        <v>593</v>
      </c>
      <c r="F123" s="245"/>
      <c r="G123" s="243" t="s">
        <v>594</v>
      </c>
    </row>
    <row r="124" spans="1:7" ht="30.75" customHeight="1" thickBot="1">
      <c r="A124" s="240"/>
      <c r="B124" s="240"/>
      <c r="C124" s="240"/>
      <c r="D124" s="240"/>
      <c r="E124" s="63" t="s">
        <v>75</v>
      </c>
      <c r="F124" s="61" t="s">
        <v>4</v>
      </c>
      <c r="G124" s="244"/>
    </row>
    <row r="125" spans="1:7">
      <c r="A125" s="241" t="s">
        <v>71</v>
      </c>
      <c r="B125" s="254" t="s">
        <v>255</v>
      </c>
      <c r="C125" s="32" t="s">
        <v>176</v>
      </c>
      <c r="D125" s="22">
        <v>305</v>
      </c>
      <c r="E125" s="9">
        <v>0</v>
      </c>
      <c r="F125" s="9">
        <v>57</v>
      </c>
      <c r="G125" s="64">
        <f>E125+F125</f>
        <v>57</v>
      </c>
    </row>
    <row r="126" spans="1:7">
      <c r="A126" s="218"/>
      <c r="B126" s="254"/>
      <c r="C126" s="8" t="s">
        <v>177</v>
      </c>
      <c r="D126" s="9">
        <v>305</v>
      </c>
      <c r="E126" s="9">
        <v>0</v>
      </c>
      <c r="F126" s="9">
        <v>57</v>
      </c>
      <c r="G126" s="64">
        <f t="shared" ref="G126:G149" si="7">E126+F126</f>
        <v>57</v>
      </c>
    </row>
    <row r="127" spans="1:7">
      <c r="A127" s="218"/>
      <c r="B127" s="254"/>
      <c r="C127" s="8" t="s">
        <v>178</v>
      </c>
      <c r="D127" s="9">
        <v>331</v>
      </c>
      <c r="E127" s="9">
        <v>0</v>
      </c>
      <c r="F127" s="9">
        <v>57</v>
      </c>
      <c r="G127" s="64">
        <f t="shared" si="7"/>
        <v>57</v>
      </c>
    </row>
    <row r="128" spans="1:7">
      <c r="A128" s="218"/>
      <c r="B128" s="254"/>
      <c r="C128" s="8" t="s">
        <v>179</v>
      </c>
      <c r="D128" s="9">
        <v>304</v>
      </c>
      <c r="E128" s="9">
        <v>0</v>
      </c>
      <c r="F128" s="9">
        <v>57</v>
      </c>
      <c r="G128" s="64">
        <f t="shared" si="7"/>
        <v>57</v>
      </c>
    </row>
    <row r="129" spans="1:7">
      <c r="A129" s="218"/>
      <c r="B129" s="254"/>
      <c r="C129" s="8" t="s">
        <v>180</v>
      </c>
      <c r="D129" s="9">
        <v>309</v>
      </c>
      <c r="E129" s="9">
        <v>0</v>
      </c>
      <c r="F129" s="9">
        <v>57</v>
      </c>
      <c r="G129" s="64">
        <f t="shared" si="7"/>
        <v>57</v>
      </c>
    </row>
    <row r="130" spans="1:7">
      <c r="A130" s="218"/>
      <c r="B130" s="254"/>
      <c r="C130" s="8" t="s">
        <v>181</v>
      </c>
      <c r="D130" s="9">
        <v>349</v>
      </c>
      <c r="E130" s="9">
        <v>0</v>
      </c>
      <c r="F130" s="9">
        <v>57</v>
      </c>
      <c r="G130" s="64">
        <f t="shared" si="7"/>
        <v>57</v>
      </c>
    </row>
    <row r="131" spans="1:7">
      <c r="A131" s="218"/>
      <c r="B131" s="254"/>
      <c r="C131" s="8" t="s">
        <v>182</v>
      </c>
      <c r="D131" s="9">
        <v>273</v>
      </c>
      <c r="E131" s="9">
        <v>0</v>
      </c>
      <c r="F131" s="9">
        <v>57</v>
      </c>
      <c r="G131" s="64">
        <f t="shared" si="7"/>
        <v>57</v>
      </c>
    </row>
    <row r="132" spans="1:7">
      <c r="A132" s="218"/>
      <c r="B132" s="254"/>
      <c r="C132" s="8" t="s">
        <v>183</v>
      </c>
      <c r="D132" s="9">
        <v>311</v>
      </c>
      <c r="E132" s="9">
        <v>0</v>
      </c>
      <c r="F132" s="9">
        <v>57</v>
      </c>
      <c r="G132" s="64">
        <f t="shared" si="7"/>
        <v>57</v>
      </c>
    </row>
    <row r="133" spans="1:7">
      <c r="A133" s="218"/>
      <c r="B133" s="254"/>
      <c r="C133" s="8" t="s">
        <v>184</v>
      </c>
      <c r="D133" s="9">
        <v>282</v>
      </c>
      <c r="E133" s="9">
        <v>0</v>
      </c>
      <c r="F133" s="9">
        <v>58</v>
      </c>
      <c r="G133" s="64">
        <f t="shared" si="7"/>
        <v>58</v>
      </c>
    </row>
    <row r="134" spans="1:7">
      <c r="A134" s="218"/>
      <c r="B134" s="254"/>
      <c r="C134" s="8" t="s">
        <v>185</v>
      </c>
      <c r="D134" s="9">
        <v>292</v>
      </c>
      <c r="E134" s="9">
        <v>0</v>
      </c>
      <c r="F134" s="9">
        <v>57</v>
      </c>
      <c r="G134" s="64">
        <f t="shared" si="7"/>
        <v>57</v>
      </c>
    </row>
    <row r="135" spans="1:7" ht="21.75" customHeight="1">
      <c r="A135" s="218"/>
      <c r="B135" s="254"/>
      <c r="C135" s="8" t="s">
        <v>186</v>
      </c>
      <c r="D135" s="9">
        <v>260</v>
      </c>
      <c r="E135" s="9">
        <v>0</v>
      </c>
      <c r="F135" s="9">
        <v>57</v>
      </c>
      <c r="G135" s="64">
        <f t="shared" si="7"/>
        <v>57</v>
      </c>
    </row>
    <row r="136" spans="1:7">
      <c r="A136" s="218"/>
      <c r="B136" s="254"/>
      <c r="C136" s="8" t="s">
        <v>187</v>
      </c>
      <c r="D136" s="9">
        <v>319</v>
      </c>
      <c r="E136" s="9">
        <v>0</v>
      </c>
      <c r="F136" s="9">
        <v>57</v>
      </c>
      <c r="G136" s="64">
        <f t="shared" si="7"/>
        <v>57</v>
      </c>
    </row>
    <row r="137" spans="1:7">
      <c r="A137" s="218"/>
      <c r="B137" s="254"/>
      <c r="C137" s="8" t="s">
        <v>188</v>
      </c>
      <c r="D137" s="9">
        <v>298</v>
      </c>
      <c r="E137" s="9">
        <v>0</v>
      </c>
      <c r="F137" s="9">
        <v>57</v>
      </c>
      <c r="G137" s="64">
        <f t="shared" si="7"/>
        <v>57</v>
      </c>
    </row>
    <row r="138" spans="1:7">
      <c r="A138" s="218"/>
      <c r="B138" s="254"/>
      <c r="C138" s="8" t="s">
        <v>189</v>
      </c>
      <c r="D138" s="9">
        <v>340</v>
      </c>
      <c r="E138" s="9">
        <v>0</v>
      </c>
      <c r="F138" s="9">
        <v>57</v>
      </c>
      <c r="G138" s="64">
        <f t="shared" si="7"/>
        <v>57</v>
      </c>
    </row>
    <row r="139" spans="1:7">
      <c r="A139" s="218"/>
      <c r="B139" s="254"/>
      <c r="C139" s="8" t="s">
        <v>190</v>
      </c>
      <c r="D139" s="9">
        <v>352</v>
      </c>
      <c r="E139" s="9">
        <v>0</v>
      </c>
      <c r="F139" s="9">
        <v>57</v>
      </c>
      <c r="G139" s="64">
        <f t="shared" si="7"/>
        <v>57</v>
      </c>
    </row>
    <row r="140" spans="1:7">
      <c r="A140" s="218"/>
      <c r="B140" s="254"/>
      <c r="C140" s="8" t="s">
        <v>191</v>
      </c>
      <c r="D140" s="9">
        <v>355</v>
      </c>
      <c r="E140" s="9">
        <v>0</v>
      </c>
      <c r="F140" s="9">
        <v>58</v>
      </c>
      <c r="G140" s="64">
        <f t="shared" si="7"/>
        <v>58</v>
      </c>
    </row>
    <row r="141" spans="1:7">
      <c r="A141" s="218"/>
      <c r="B141" s="254"/>
      <c r="C141" s="8" t="s">
        <v>192</v>
      </c>
      <c r="D141" s="9">
        <v>310</v>
      </c>
      <c r="E141" s="9">
        <v>0</v>
      </c>
      <c r="F141" s="9">
        <v>58</v>
      </c>
      <c r="G141" s="64">
        <f t="shared" si="7"/>
        <v>58</v>
      </c>
    </row>
    <row r="142" spans="1:7">
      <c r="A142" s="218"/>
      <c r="B142" s="254"/>
      <c r="C142" s="8" t="s">
        <v>193</v>
      </c>
      <c r="D142" s="9">
        <v>311</v>
      </c>
      <c r="E142" s="9">
        <v>0</v>
      </c>
      <c r="F142" s="9">
        <v>57</v>
      </c>
      <c r="G142" s="64">
        <f t="shared" si="7"/>
        <v>57</v>
      </c>
    </row>
    <row r="143" spans="1:7">
      <c r="A143" s="218"/>
      <c r="B143" s="254"/>
      <c r="C143" s="8" t="s">
        <v>194</v>
      </c>
      <c r="D143" s="9">
        <v>325</v>
      </c>
      <c r="E143" s="9">
        <v>0</v>
      </c>
      <c r="F143" s="9">
        <v>57</v>
      </c>
      <c r="G143" s="64">
        <f t="shared" si="7"/>
        <v>57</v>
      </c>
    </row>
    <row r="144" spans="1:7">
      <c r="A144" s="218"/>
      <c r="B144" s="254"/>
      <c r="C144" s="8" t="s">
        <v>195</v>
      </c>
      <c r="D144" s="9">
        <v>318</v>
      </c>
      <c r="E144" s="9">
        <v>0</v>
      </c>
      <c r="F144" s="9">
        <v>57</v>
      </c>
      <c r="G144" s="64">
        <f t="shared" si="7"/>
        <v>57</v>
      </c>
    </row>
    <row r="145" spans="1:7">
      <c r="A145" s="218"/>
      <c r="B145" s="254"/>
      <c r="C145" s="8" t="s">
        <v>196</v>
      </c>
      <c r="D145" s="9">
        <v>275</v>
      </c>
      <c r="E145" s="9">
        <v>0</v>
      </c>
      <c r="F145" s="9">
        <v>57</v>
      </c>
      <c r="G145" s="64">
        <f t="shared" si="7"/>
        <v>57</v>
      </c>
    </row>
    <row r="146" spans="1:7">
      <c r="A146" s="218"/>
      <c r="B146" s="254"/>
      <c r="C146" s="8" t="s">
        <v>197</v>
      </c>
      <c r="D146" s="9">
        <v>422</v>
      </c>
      <c r="E146" s="9">
        <v>0</v>
      </c>
      <c r="F146" s="9">
        <v>57</v>
      </c>
      <c r="G146" s="64">
        <f t="shared" si="7"/>
        <v>57</v>
      </c>
    </row>
    <row r="147" spans="1:7">
      <c r="A147" s="218"/>
      <c r="B147" s="254"/>
      <c r="C147" s="8" t="s">
        <v>198</v>
      </c>
      <c r="D147" s="9">
        <v>349</v>
      </c>
      <c r="E147" s="9">
        <v>0</v>
      </c>
      <c r="F147" s="9">
        <v>57</v>
      </c>
      <c r="G147" s="64">
        <f t="shared" si="7"/>
        <v>57</v>
      </c>
    </row>
    <row r="148" spans="1:7">
      <c r="A148" s="218"/>
      <c r="B148" s="254"/>
      <c r="C148" s="8" t="s">
        <v>199</v>
      </c>
      <c r="D148" s="9">
        <v>376</v>
      </c>
      <c r="E148" s="9">
        <v>0</v>
      </c>
      <c r="F148" s="9">
        <v>57</v>
      </c>
      <c r="G148" s="64">
        <f t="shared" si="7"/>
        <v>57</v>
      </c>
    </row>
    <row r="149" spans="1:7" ht="19.5" thickBot="1">
      <c r="A149" s="218"/>
      <c r="B149" s="254"/>
      <c r="C149" s="48" t="s">
        <v>200</v>
      </c>
      <c r="D149" s="20">
        <v>377</v>
      </c>
      <c r="E149" s="20">
        <v>0</v>
      </c>
      <c r="F149" s="20">
        <v>57</v>
      </c>
      <c r="G149" s="70">
        <f t="shared" si="7"/>
        <v>57</v>
      </c>
    </row>
    <row r="150" spans="1:7" ht="19.5" thickBot="1">
      <c r="A150" s="218"/>
      <c r="B150" s="204" t="s">
        <v>260</v>
      </c>
      <c r="C150" s="205"/>
      <c r="D150" s="26"/>
      <c r="E150" s="26">
        <f>SUM(E125:E149)</f>
        <v>0</v>
      </c>
      <c r="F150" s="26">
        <f t="shared" ref="F150:G150" si="8">SUM(F125:F149)</f>
        <v>1428</v>
      </c>
      <c r="G150" s="42">
        <f t="shared" si="8"/>
        <v>1428</v>
      </c>
    </row>
    <row r="151" spans="1:7">
      <c r="A151" s="218"/>
      <c r="B151" s="252"/>
      <c r="C151" s="237"/>
      <c r="D151" s="237"/>
      <c r="E151" s="237"/>
      <c r="F151" s="237"/>
      <c r="G151" s="253"/>
    </row>
    <row r="152" spans="1:7">
      <c r="A152" s="218"/>
      <c r="B152" s="257" t="s">
        <v>256</v>
      </c>
      <c r="C152" s="8" t="s">
        <v>201</v>
      </c>
      <c r="D152" s="9">
        <v>327</v>
      </c>
      <c r="E152" s="9">
        <v>0</v>
      </c>
      <c r="F152" s="9">
        <v>57</v>
      </c>
      <c r="G152" s="64">
        <f>E152+F152</f>
        <v>57</v>
      </c>
    </row>
    <row r="153" spans="1:7">
      <c r="A153" s="218"/>
      <c r="B153" s="254"/>
      <c r="C153" s="8" t="s">
        <v>202</v>
      </c>
      <c r="D153" s="9">
        <v>338</v>
      </c>
      <c r="E153" s="9">
        <v>0</v>
      </c>
      <c r="F153" s="9">
        <v>57</v>
      </c>
      <c r="G153" s="64">
        <f t="shared" ref="G153:G176" si="9">E153+F153</f>
        <v>57</v>
      </c>
    </row>
    <row r="154" spans="1:7">
      <c r="A154" s="218"/>
      <c r="B154" s="254"/>
      <c r="C154" s="8" t="s">
        <v>203</v>
      </c>
      <c r="D154" s="9">
        <v>290</v>
      </c>
      <c r="E154" s="9">
        <v>0</v>
      </c>
      <c r="F154" s="9">
        <v>57</v>
      </c>
      <c r="G154" s="64">
        <f t="shared" si="9"/>
        <v>57</v>
      </c>
    </row>
    <row r="155" spans="1:7">
      <c r="A155" s="218"/>
      <c r="B155" s="254"/>
      <c r="C155" s="8" t="s">
        <v>204</v>
      </c>
      <c r="D155" s="9">
        <v>347</v>
      </c>
      <c r="E155" s="9">
        <v>0</v>
      </c>
      <c r="F155" s="9">
        <v>57</v>
      </c>
      <c r="G155" s="64">
        <f t="shared" si="9"/>
        <v>57</v>
      </c>
    </row>
    <row r="156" spans="1:7">
      <c r="A156" s="218"/>
      <c r="B156" s="254"/>
      <c r="C156" s="8" t="s">
        <v>205</v>
      </c>
      <c r="D156" s="9">
        <v>305</v>
      </c>
      <c r="E156" s="9">
        <v>0</v>
      </c>
      <c r="F156" s="9">
        <v>57</v>
      </c>
      <c r="G156" s="64">
        <f t="shared" si="9"/>
        <v>57</v>
      </c>
    </row>
    <row r="157" spans="1:7">
      <c r="A157" s="218"/>
      <c r="B157" s="254"/>
      <c r="C157" s="8" t="s">
        <v>206</v>
      </c>
      <c r="D157" s="9">
        <v>347</v>
      </c>
      <c r="E157" s="9">
        <v>0</v>
      </c>
      <c r="F157" s="9">
        <v>57</v>
      </c>
      <c r="G157" s="64">
        <f t="shared" si="9"/>
        <v>57</v>
      </c>
    </row>
    <row r="158" spans="1:7">
      <c r="A158" s="218"/>
      <c r="B158" s="254"/>
      <c r="C158" s="8" t="s">
        <v>207</v>
      </c>
      <c r="D158" s="9">
        <v>333</v>
      </c>
      <c r="E158" s="9">
        <v>0</v>
      </c>
      <c r="F158" s="9">
        <v>57</v>
      </c>
      <c r="G158" s="64">
        <f t="shared" si="9"/>
        <v>57</v>
      </c>
    </row>
    <row r="159" spans="1:7">
      <c r="A159" s="218"/>
      <c r="B159" s="254"/>
      <c r="C159" s="8" t="s">
        <v>208</v>
      </c>
      <c r="D159" s="9">
        <v>393</v>
      </c>
      <c r="E159" s="9">
        <v>0</v>
      </c>
      <c r="F159" s="9">
        <v>57</v>
      </c>
      <c r="G159" s="64">
        <f t="shared" si="9"/>
        <v>57</v>
      </c>
    </row>
    <row r="160" spans="1:7">
      <c r="A160" s="218"/>
      <c r="B160" s="254"/>
      <c r="C160" s="8" t="s">
        <v>209</v>
      </c>
      <c r="D160" s="9">
        <v>337</v>
      </c>
      <c r="E160" s="9">
        <v>0</v>
      </c>
      <c r="F160" s="9">
        <v>58</v>
      </c>
      <c r="G160" s="64">
        <f t="shared" si="9"/>
        <v>58</v>
      </c>
    </row>
    <row r="161" spans="1:7">
      <c r="A161" s="218"/>
      <c r="B161" s="254"/>
      <c r="C161" s="8" t="s">
        <v>210</v>
      </c>
      <c r="D161" s="9">
        <v>318</v>
      </c>
      <c r="E161" s="9">
        <v>0</v>
      </c>
      <c r="F161" s="9">
        <v>57</v>
      </c>
      <c r="G161" s="64">
        <f t="shared" si="9"/>
        <v>57</v>
      </c>
    </row>
    <row r="162" spans="1:7">
      <c r="A162" s="218"/>
      <c r="B162" s="254"/>
      <c r="C162" s="8" t="s">
        <v>211</v>
      </c>
      <c r="D162" s="9">
        <v>313</v>
      </c>
      <c r="E162" s="9">
        <v>0</v>
      </c>
      <c r="F162" s="9">
        <v>57</v>
      </c>
      <c r="G162" s="64">
        <f t="shared" si="9"/>
        <v>57</v>
      </c>
    </row>
    <row r="163" spans="1:7">
      <c r="A163" s="218"/>
      <c r="B163" s="254"/>
      <c r="C163" s="8" t="s">
        <v>212</v>
      </c>
      <c r="D163" s="9">
        <v>349</v>
      </c>
      <c r="E163" s="9">
        <v>0</v>
      </c>
      <c r="F163" s="9">
        <v>57</v>
      </c>
      <c r="G163" s="64">
        <f t="shared" si="9"/>
        <v>57</v>
      </c>
    </row>
    <row r="164" spans="1:7">
      <c r="A164" s="218"/>
      <c r="B164" s="254"/>
      <c r="C164" s="8" t="s">
        <v>213</v>
      </c>
      <c r="D164" s="9">
        <v>392</v>
      </c>
      <c r="E164" s="9">
        <v>0</v>
      </c>
      <c r="F164" s="9">
        <v>58</v>
      </c>
      <c r="G164" s="64">
        <f t="shared" si="9"/>
        <v>58</v>
      </c>
    </row>
    <row r="165" spans="1:7">
      <c r="A165" s="218"/>
      <c r="B165" s="254"/>
      <c r="C165" s="8" t="s">
        <v>214</v>
      </c>
      <c r="D165" s="9">
        <v>373</v>
      </c>
      <c r="E165" s="9">
        <v>0</v>
      </c>
      <c r="F165" s="9">
        <v>57</v>
      </c>
      <c r="G165" s="64">
        <f t="shared" si="9"/>
        <v>57</v>
      </c>
    </row>
    <row r="166" spans="1:7">
      <c r="A166" s="218"/>
      <c r="B166" s="254"/>
      <c r="C166" s="8" t="s">
        <v>215</v>
      </c>
      <c r="D166" s="9">
        <v>355</v>
      </c>
      <c r="E166" s="9">
        <v>0</v>
      </c>
      <c r="F166" s="9">
        <v>57</v>
      </c>
      <c r="G166" s="64">
        <f t="shared" si="9"/>
        <v>57</v>
      </c>
    </row>
    <row r="167" spans="1:7">
      <c r="A167" s="218"/>
      <c r="B167" s="254"/>
      <c r="C167" s="8" t="s">
        <v>216</v>
      </c>
      <c r="D167" s="9">
        <v>334</v>
      </c>
      <c r="E167" s="9">
        <v>0</v>
      </c>
      <c r="F167" s="9">
        <v>58</v>
      </c>
      <c r="G167" s="64">
        <f t="shared" si="9"/>
        <v>58</v>
      </c>
    </row>
    <row r="168" spans="1:7">
      <c r="A168" s="218"/>
      <c r="B168" s="254"/>
      <c r="C168" s="8" t="s">
        <v>217</v>
      </c>
      <c r="D168" s="9">
        <v>343</v>
      </c>
      <c r="E168" s="9">
        <v>0</v>
      </c>
      <c r="F168" s="9">
        <v>58</v>
      </c>
      <c r="G168" s="64">
        <f t="shared" si="9"/>
        <v>58</v>
      </c>
    </row>
    <row r="169" spans="1:7">
      <c r="A169" s="218"/>
      <c r="B169" s="254"/>
      <c r="C169" s="8" t="s">
        <v>218</v>
      </c>
      <c r="D169" s="9">
        <v>336</v>
      </c>
      <c r="E169" s="9">
        <v>0</v>
      </c>
      <c r="F169" s="9">
        <v>57</v>
      </c>
      <c r="G169" s="64">
        <f t="shared" si="9"/>
        <v>57</v>
      </c>
    </row>
    <row r="170" spans="1:7">
      <c r="A170" s="218"/>
      <c r="B170" s="254"/>
      <c r="C170" s="8" t="s">
        <v>219</v>
      </c>
      <c r="D170" s="9">
        <v>368</v>
      </c>
      <c r="E170" s="9">
        <v>0</v>
      </c>
      <c r="F170" s="9">
        <v>57</v>
      </c>
      <c r="G170" s="64">
        <f t="shared" si="9"/>
        <v>57</v>
      </c>
    </row>
    <row r="171" spans="1:7">
      <c r="A171" s="218"/>
      <c r="B171" s="254"/>
      <c r="C171" s="8" t="s">
        <v>220</v>
      </c>
      <c r="D171" s="9">
        <v>364</v>
      </c>
      <c r="E171" s="9">
        <v>0</v>
      </c>
      <c r="F171" s="9">
        <v>57</v>
      </c>
      <c r="G171" s="64">
        <f t="shared" si="9"/>
        <v>57</v>
      </c>
    </row>
    <row r="172" spans="1:7">
      <c r="A172" s="218"/>
      <c r="B172" s="254"/>
      <c r="C172" s="8" t="s">
        <v>221</v>
      </c>
      <c r="D172" s="9">
        <v>401</v>
      </c>
      <c r="E172" s="9">
        <v>0</v>
      </c>
      <c r="F172" s="9">
        <v>58</v>
      </c>
      <c r="G172" s="64">
        <f t="shared" si="9"/>
        <v>58</v>
      </c>
    </row>
    <row r="173" spans="1:7">
      <c r="A173" s="218"/>
      <c r="B173" s="254"/>
      <c r="C173" s="8" t="s">
        <v>222</v>
      </c>
      <c r="D173" s="9">
        <v>430</v>
      </c>
      <c r="E173" s="9">
        <v>0</v>
      </c>
      <c r="F173" s="9">
        <v>58</v>
      </c>
      <c r="G173" s="64">
        <f t="shared" si="9"/>
        <v>58</v>
      </c>
    </row>
    <row r="174" spans="1:7">
      <c r="A174" s="218"/>
      <c r="B174" s="254"/>
      <c r="C174" s="8" t="s">
        <v>223</v>
      </c>
      <c r="D174" s="9">
        <v>357</v>
      </c>
      <c r="E174" s="9">
        <v>0</v>
      </c>
      <c r="F174" s="9">
        <v>57</v>
      </c>
      <c r="G174" s="64">
        <f t="shared" si="9"/>
        <v>57</v>
      </c>
    </row>
    <row r="175" spans="1:7">
      <c r="A175" s="218"/>
      <c r="B175" s="254"/>
      <c r="C175" s="8" t="s">
        <v>224</v>
      </c>
      <c r="D175" s="9">
        <v>380</v>
      </c>
      <c r="E175" s="9">
        <v>0</v>
      </c>
      <c r="F175" s="9">
        <v>57</v>
      </c>
      <c r="G175" s="64">
        <f t="shared" si="9"/>
        <v>57</v>
      </c>
    </row>
    <row r="176" spans="1:7" ht="19.5" thickBot="1">
      <c r="A176" s="242"/>
      <c r="B176" s="254"/>
      <c r="C176" s="48" t="s">
        <v>225</v>
      </c>
      <c r="D176" s="20">
        <v>398</v>
      </c>
      <c r="E176" s="20">
        <v>0</v>
      </c>
      <c r="F176" s="20">
        <v>57</v>
      </c>
      <c r="G176" s="70">
        <f t="shared" si="9"/>
        <v>57</v>
      </c>
    </row>
    <row r="177" spans="1:7" s="47" customFormat="1" ht="22.5" customHeight="1" thickBot="1">
      <c r="A177" s="204" t="s">
        <v>31</v>
      </c>
      <c r="B177" s="260"/>
      <c r="C177" s="205"/>
      <c r="D177" s="26"/>
      <c r="E177" s="26">
        <f>SUM(E152:E176)</f>
        <v>0</v>
      </c>
      <c r="F177" s="26">
        <f t="shared" ref="F177:G177" si="10">SUM(F152:F176)</f>
        <v>1431</v>
      </c>
      <c r="G177" s="42">
        <f t="shared" si="10"/>
        <v>1431</v>
      </c>
    </row>
    <row r="178" spans="1:7" s="47" customFormat="1">
      <c r="A178" s="17"/>
      <c r="B178" s="15"/>
      <c r="C178" s="15"/>
      <c r="D178" s="15"/>
      <c r="E178" s="15"/>
      <c r="F178" s="15"/>
      <c r="G178" s="15"/>
    </row>
    <row r="179" spans="1:7" s="47" customFormat="1">
      <c r="A179" s="17"/>
      <c r="B179" s="15"/>
      <c r="C179" s="15"/>
      <c r="D179" s="15"/>
      <c r="E179" s="15"/>
      <c r="F179" s="15"/>
      <c r="G179" s="15"/>
    </row>
    <row r="180" spans="1:7" s="47" customFormat="1">
      <c r="A180" s="17"/>
      <c r="B180" s="15"/>
      <c r="C180" s="15"/>
      <c r="D180" s="15"/>
      <c r="E180" s="15"/>
      <c r="F180" s="15"/>
      <c r="G180" s="15"/>
    </row>
    <row r="181" spans="1:7" s="47" customFormat="1">
      <c r="A181" s="17"/>
      <c r="B181" s="15"/>
      <c r="C181" s="15"/>
      <c r="D181" s="15"/>
      <c r="E181" s="15"/>
      <c r="F181" s="15"/>
      <c r="G181" s="15"/>
    </row>
    <row r="182" spans="1:7" s="47" customFormat="1">
      <c r="A182" s="17"/>
      <c r="B182" s="15"/>
      <c r="C182" s="15"/>
      <c r="D182" s="15"/>
      <c r="E182" s="15"/>
      <c r="F182" s="15"/>
      <c r="G182" s="15"/>
    </row>
    <row r="183" spans="1:7" s="47" customFormat="1" ht="19.5" thickBot="1">
      <c r="A183" s="17"/>
      <c r="B183" s="15"/>
      <c r="C183" s="15"/>
      <c r="D183" s="15"/>
      <c r="E183" s="15"/>
      <c r="F183" s="15"/>
      <c r="G183" s="15"/>
    </row>
    <row r="184" spans="1:7" s="47" customFormat="1" ht="33" customHeight="1" thickBot="1">
      <c r="A184" s="239" t="s">
        <v>0</v>
      </c>
      <c r="B184" s="239" t="s">
        <v>1</v>
      </c>
      <c r="C184" s="239" t="s">
        <v>2</v>
      </c>
      <c r="D184" s="239" t="s">
        <v>3</v>
      </c>
      <c r="E184" s="204" t="s">
        <v>593</v>
      </c>
      <c r="F184" s="245"/>
      <c r="G184" s="243" t="s">
        <v>594</v>
      </c>
    </row>
    <row r="185" spans="1:7" ht="33" customHeight="1" thickBot="1">
      <c r="A185" s="240"/>
      <c r="B185" s="240"/>
      <c r="C185" s="240"/>
      <c r="D185" s="240"/>
      <c r="E185" s="63" t="s">
        <v>75</v>
      </c>
      <c r="F185" s="61" t="s">
        <v>4</v>
      </c>
      <c r="G185" s="244"/>
    </row>
    <row r="186" spans="1:7">
      <c r="A186" s="217" t="s">
        <v>71</v>
      </c>
      <c r="B186" s="254" t="s">
        <v>257</v>
      </c>
      <c r="C186" s="32" t="s">
        <v>226</v>
      </c>
      <c r="D186" s="22">
        <v>295</v>
      </c>
      <c r="E186" s="9">
        <v>0</v>
      </c>
      <c r="F186" s="9">
        <v>57</v>
      </c>
      <c r="G186" s="64">
        <f>E186+F186</f>
        <v>57</v>
      </c>
    </row>
    <row r="187" spans="1:7">
      <c r="A187" s="215"/>
      <c r="B187" s="254"/>
      <c r="C187" s="8" t="s">
        <v>227</v>
      </c>
      <c r="D187" s="9">
        <v>323</v>
      </c>
      <c r="E187" s="9">
        <v>0</v>
      </c>
      <c r="F187" s="9">
        <v>57</v>
      </c>
      <c r="G187" s="64">
        <f t="shared" ref="G187:G210" si="11">E187+F187</f>
        <v>57</v>
      </c>
    </row>
    <row r="188" spans="1:7">
      <c r="A188" s="215"/>
      <c r="B188" s="254"/>
      <c r="C188" s="8" t="s">
        <v>228</v>
      </c>
      <c r="D188" s="9">
        <v>318</v>
      </c>
      <c r="E188" s="9">
        <v>0</v>
      </c>
      <c r="F188" s="9">
        <v>57</v>
      </c>
      <c r="G188" s="64">
        <f t="shared" si="11"/>
        <v>57</v>
      </c>
    </row>
    <row r="189" spans="1:7">
      <c r="A189" s="215"/>
      <c r="B189" s="254"/>
      <c r="C189" s="8" t="s">
        <v>229</v>
      </c>
      <c r="D189" s="9">
        <v>324</v>
      </c>
      <c r="E189" s="9">
        <v>0</v>
      </c>
      <c r="F189" s="9">
        <v>57</v>
      </c>
      <c r="G189" s="64">
        <f t="shared" si="11"/>
        <v>57</v>
      </c>
    </row>
    <row r="190" spans="1:7">
      <c r="A190" s="215"/>
      <c r="B190" s="254"/>
      <c r="C190" s="8" t="s">
        <v>230</v>
      </c>
      <c r="D190" s="9">
        <v>306</v>
      </c>
      <c r="E190" s="9">
        <v>0</v>
      </c>
      <c r="F190" s="9">
        <v>57</v>
      </c>
      <c r="G190" s="64">
        <f t="shared" si="11"/>
        <v>57</v>
      </c>
    </row>
    <row r="191" spans="1:7">
      <c r="A191" s="215"/>
      <c r="B191" s="254"/>
      <c r="C191" s="8" t="s">
        <v>231</v>
      </c>
      <c r="D191" s="9">
        <v>322</v>
      </c>
      <c r="E191" s="9">
        <v>0</v>
      </c>
      <c r="F191" s="9">
        <v>57</v>
      </c>
      <c r="G191" s="64">
        <f t="shared" si="11"/>
        <v>57</v>
      </c>
    </row>
    <row r="192" spans="1:7">
      <c r="A192" s="215"/>
      <c r="B192" s="254"/>
      <c r="C192" s="8" t="s">
        <v>232</v>
      </c>
      <c r="D192" s="9">
        <v>329</v>
      </c>
      <c r="E192" s="9">
        <v>0</v>
      </c>
      <c r="F192" s="9">
        <v>57</v>
      </c>
      <c r="G192" s="64">
        <f t="shared" si="11"/>
        <v>57</v>
      </c>
    </row>
    <row r="193" spans="1:7">
      <c r="A193" s="215"/>
      <c r="B193" s="254"/>
      <c r="C193" s="8" t="s">
        <v>233</v>
      </c>
      <c r="D193" s="9">
        <v>325</v>
      </c>
      <c r="E193" s="9">
        <v>0</v>
      </c>
      <c r="F193" s="9">
        <v>57</v>
      </c>
      <c r="G193" s="64">
        <f t="shared" si="11"/>
        <v>57</v>
      </c>
    </row>
    <row r="194" spans="1:7">
      <c r="A194" s="215"/>
      <c r="B194" s="254"/>
      <c r="C194" s="8" t="s">
        <v>234</v>
      </c>
      <c r="D194" s="9">
        <v>323</v>
      </c>
      <c r="E194" s="9">
        <v>0</v>
      </c>
      <c r="F194" s="9">
        <v>58</v>
      </c>
      <c r="G194" s="64">
        <f t="shared" si="11"/>
        <v>58</v>
      </c>
    </row>
    <row r="195" spans="1:7">
      <c r="A195" s="215"/>
      <c r="B195" s="254"/>
      <c r="C195" s="8" t="s">
        <v>235</v>
      </c>
      <c r="D195" s="9">
        <v>337</v>
      </c>
      <c r="E195" s="9">
        <v>0</v>
      </c>
      <c r="F195" s="9">
        <v>57</v>
      </c>
      <c r="G195" s="64">
        <f t="shared" si="11"/>
        <v>57</v>
      </c>
    </row>
    <row r="196" spans="1:7">
      <c r="A196" s="215"/>
      <c r="B196" s="254"/>
      <c r="C196" s="8" t="s">
        <v>236</v>
      </c>
      <c r="D196" s="9">
        <v>325</v>
      </c>
      <c r="E196" s="9">
        <v>0</v>
      </c>
      <c r="F196" s="9">
        <v>57</v>
      </c>
      <c r="G196" s="64">
        <f t="shared" si="11"/>
        <v>57</v>
      </c>
    </row>
    <row r="197" spans="1:7">
      <c r="A197" s="215"/>
      <c r="B197" s="254"/>
      <c r="C197" s="8" t="s">
        <v>237</v>
      </c>
      <c r="D197" s="9">
        <v>306</v>
      </c>
      <c r="E197" s="9">
        <v>0</v>
      </c>
      <c r="F197" s="9">
        <v>57</v>
      </c>
      <c r="G197" s="64">
        <f t="shared" si="11"/>
        <v>57</v>
      </c>
    </row>
    <row r="198" spans="1:7">
      <c r="A198" s="215"/>
      <c r="B198" s="254"/>
      <c r="C198" s="8" t="s">
        <v>238</v>
      </c>
      <c r="D198" s="9">
        <v>308</v>
      </c>
      <c r="E198" s="9">
        <v>0</v>
      </c>
      <c r="F198" s="9">
        <v>57</v>
      </c>
      <c r="G198" s="64">
        <f t="shared" si="11"/>
        <v>57</v>
      </c>
    </row>
    <row r="199" spans="1:7">
      <c r="A199" s="215"/>
      <c r="B199" s="254"/>
      <c r="C199" s="8" t="s">
        <v>239</v>
      </c>
      <c r="D199" s="9">
        <v>293</v>
      </c>
      <c r="E199" s="9">
        <v>0</v>
      </c>
      <c r="F199" s="9">
        <v>57</v>
      </c>
      <c r="G199" s="64">
        <f t="shared" si="11"/>
        <v>57</v>
      </c>
    </row>
    <row r="200" spans="1:7">
      <c r="A200" s="215"/>
      <c r="B200" s="254"/>
      <c r="C200" s="8" t="s">
        <v>240</v>
      </c>
      <c r="D200" s="9">
        <v>310</v>
      </c>
      <c r="E200" s="9">
        <v>0</v>
      </c>
      <c r="F200" s="9">
        <v>57</v>
      </c>
      <c r="G200" s="64">
        <f t="shared" si="11"/>
        <v>57</v>
      </c>
    </row>
    <row r="201" spans="1:7">
      <c r="A201" s="215"/>
      <c r="B201" s="254"/>
      <c r="C201" s="8" t="s">
        <v>241</v>
      </c>
      <c r="D201" s="9">
        <v>300</v>
      </c>
      <c r="E201" s="9">
        <v>0</v>
      </c>
      <c r="F201" s="9">
        <v>58</v>
      </c>
      <c r="G201" s="64">
        <f t="shared" si="11"/>
        <v>58</v>
      </c>
    </row>
    <row r="202" spans="1:7">
      <c r="A202" s="215"/>
      <c r="B202" s="254"/>
      <c r="C202" s="8" t="s">
        <v>242</v>
      </c>
      <c r="D202" s="9">
        <v>348</v>
      </c>
      <c r="E202" s="9">
        <v>0</v>
      </c>
      <c r="F202" s="9">
        <v>57</v>
      </c>
      <c r="G202" s="64">
        <f t="shared" si="11"/>
        <v>57</v>
      </c>
    </row>
    <row r="203" spans="1:7">
      <c r="A203" s="215"/>
      <c r="B203" s="254"/>
      <c r="C203" s="8" t="s">
        <v>243</v>
      </c>
      <c r="D203" s="9">
        <v>346</v>
      </c>
      <c r="E203" s="9">
        <v>0</v>
      </c>
      <c r="F203" s="9">
        <v>57</v>
      </c>
      <c r="G203" s="64">
        <f t="shared" si="11"/>
        <v>57</v>
      </c>
    </row>
    <row r="204" spans="1:7">
      <c r="A204" s="215"/>
      <c r="B204" s="254"/>
      <c r="C204" s="8" t="s">
        <v>244</v>
      </c>
      <c r="D204" s="9">
        <v>276</v>
      </c>
      <c r="E204" s="9">
        <v>0</v>
      </c>
      <c r="F204" s="9">
        <v>57</v>
      </c>
      <c r="G204" s="64">
        <f t="shared" si="11"/>
        <v>57</v>
      </c>
    </row>
    <row r="205" spans="1:7">
      <c r="A205" s="215"/>
      <c r="B205" s="254"/>
      <c r="C205" s="8" t="s">
        <v>245</v>
      </c>
      <c r="D205" s="9">
        <v>334</v>
      </c>
      <c r="E205" s="9">
        <v>0</v>
      </c>
      <c r="F205" s="9">
        <v>57</v>
      </c>
      <c r="G205" s="64">
        <f t="shared" si="11"/>
        <v>57</v>
      </c>
    </row>
    <row r="206" spans="1:7">
      <c r="A206" s="215"/>
      <c r="B206" s="254"/>
      <c r="C206" s="8" t="s">
        <v>246</v>
      </c>
      <c r="D206" s="9">
        <v>357</v>
      </c>
      <c r="E206" s="9">
        <v>0</v>
      </c>
      <c r="F206" s="9">
        <v>58</v>
      </c>
      <c r="G206" s="64">
        <f t="shared" si="11"/>
        <v>58</v>
      </c>
    </row>
    <row r="207" spans="1:7">
      <c r="A207" s="215"/>
      <c r="B207" s="254"/>
      <c r="C207" s="8" t="s">
        <v>247</v>
      </c>
      <c r="D207" s="9">
        <v>352</v>
      </c>
      <c r="E207" s="9">
        <v>0</v>
      </c>
      <c r="F207" s="9">
        <v>58</v>
      </c>
      <c r="G207" s="64">
        <f t="shared" si="11"/>
        <v>58</v>
      </c>
    </row>
    <row r="208" spans="1:7">
      <c r="A208" s="215"/>
      <c r="B208" s="254"/>
      <c r="C208" s="8" t="s">
        <v>248</v>
      </c>
      <c r="D208" s="9">
        <v>348</v>
      </c>
      <c r="E208" s="9">
        <v>0</v>
      </c>
      <c r="F208" s="9">
        <v>57</v>
      </c>
      <c r="G208" s="64">
        <f t="shared" si="11"/>
        <v>57</v>
      </c>
    </row>
    <row r="209" spans="1:7">
      <c r="A209" s="215"/>
      <c r="B209" s="254"/>
      <c r="C209" s="8" t="s">
        <v>249</v>
      </c>
      <c r="D209" s="9">
        <v>329</v>
      </c>
      <c r="E209" s="9">
        <v>0</v>
      </c>
      <c r="F209" s="9">
        <v>57</v>
      </c>
      <c r="G209" s="64">
        <f t="shared" si="11"/>
        <v>57</v>
      </c>
    </row>
    <row r="210" spans="1:7" ht="19.5" thickBot="1">
      <c r="A210" s="255"/>
      <c r="B210" s="254"/>
      <c r="C210" s="48" t="s">
        <v>250</v>
      </c>
      <c r="D210" s="20">
        <v>326</v>
      </c>
      <c r="E210" s="20">
        <v>0</v>
      </c>
      <c r="F210" s="20">
        <v>57</v>
      </c>
      <c r="G210" s="70">
        <f t="shared" si="11"/>
        <v>57</v>
      </c>
    </row>
    <row r="211" spans="1:7" ht="19.5" thickBot="1">
      <c r="A211" s="58"/>
      <c r="B211" s="204" t="s">
        <v>31</v>
      </c>
      <c r="C211" s="205"/>
      <c r="D211" s="26"/>
      <c r="E211" s="26">
        <f>SUM(E186:E210)</f>
        <v>0</v>
      </c>
      <c r="F211" s="26">
        <f t="shared" ref="F211:G211" si="12">SUM(F186:F210)</f>
        <v>1429</v>
      </c>
      <c r="G211" s="42">
        <f t="shared" si="12"/>
        <v>1429</v>
      </c>
    </row>
    <row r="212" spans="1:7" ht="19.5" thickBot="1">
      <c r="A212" s="218"/>
      <c r="B212" s="224"/>
      <c r="C212" s="224"/>
      <c r="D212" s="224"/>
      <c r="E212" s="224"/>
      <c r="F212" s="224"/>
      <c r="G212" s="256"/>
    </row>
    <row r="213" spans="1:7" ht="23.25" thickBot="1">
      <c r="A213" s="206" t="s">
        <v>57</v>
      </c>
      <c r="B213" s="207"/>
      <c r="C213" s="208"/>
      <c r="D213" s="69"/>
      <c r="E213" s="44">
        <f>E211+E177+E150+E116+E89+E59+E32</f>
        <v>0</v>
      </c>
      <c r="F213" s="44">
        <f t="shared" ref="F213:G213" si="13">F211+F177+F150+F116+F89+F59+F32</f>
        <v>10000</v>
      </c>
      <c r="G213" s="45">
        <f t="shared" si="13"/>
        <v>10000</v>
      </c>
    </row>
  </sheetData>
  <mergeCells count="49">
    <mergeCell ref="B91:B115"/>
    <mergeCell ref="A5:A6"/>
    <mergeCell ref="B5:B6"/>
    <mergeCell ref="C5:C6"/>
    <mergeCell ref="D5:D6"/>
    <mergeCell ref="A2:G2"/>
    <mergeCell ref="A4:E4"/>
    <mergeCell ref="B32:C32"/>
    <mergeCell ref="B64:B88"/>
    <mergeCell ref="B89:C89"/>
    <mergeCell ref="B33:G33"/>
    <mergeCell ref="A59:C59"/>
    <mergeCell ref="G62:G63"/>
    <mergeCell ref="A7:A58"/>
    <mergeCell ref="B7:B31"/>
    <mergeCell ref="B34:B58"/>
    <mergeCell ref="E5:F5"/>
    <mergeCell ref="G5:G6"/>
    <mergeCell ref="A186:A210"/>
    <mergeCell ref="A212:G212"/>
    <mergeCell ref="A213:C213"/>
    <mergeCell ref="A62:A63"/>
    <mergeCell ref="B62:B63"/>
    <mergeCell ref="C62:C63"/>
    <mergeCell ref="D62:D63"/>
    <mergeCell ref="E62:F62"/>
    <mergeCell ref="B150:C150"/>
    <mergeCell ref="B152:B176"/>
    <mergeCell ref="B186:B210"/>
    <mergeCell ref="B211:C211"/>
    <mergeCell ref="B90:G90"/>
    <mergeCell ref="A116:C116"/>
    <mergeCell ref="A64:A115"/>
    <mergeCell ref="A177:C177"/>
    <mergeCell ref="G184:G185"/>
    <mergeCell ref="A123:A124"/>
    <mergeCell ref="B123:B124"/>
    <mergeCell ref="C123:C124"/>
    <mergeCell ref="D123:D124"/>
    <mergeCell ref="E123:F123"/>
    <mergeCell ref="G123:G124"/>
    <mergeCell ref="A125:A176"/>
    <mergeCell ref="B151:G151"/>
    <mergeCell ref="B125:B149"/>
    <mergeCell ref="A184:A185"/>
    <mergeCell ref="B184:B185"/>
    <mergeCell ref="C184:C185"/>
    <mergeCell ref="D184:D185"/>
    <mergeCell ref="E184:F184"/>
  </mergeCells>
  <pageMargins left="0.19685039370078741" right="0.19685039370078741" top="0.31496062992125984" bottom="0.19685039370078741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95"/>
  <sheetViews>
    <sheetView topLeftCell="A322" workbookViewId="0">
      <selection activeCell="I342" sqref="I342"/>
    </sheetView>
  </sheetViews>
  <sheetFormatPr defaultRowHeight="18.95" customHeight="1"/>
  <cols>
    <col min="1" max="1" width="15.140625" customWidth="1"/>
    <col min="2" max="2" width="21.7109375" customWidth="1"/>
    <col min="3" max="3" width="34" customWidth="1"/>
    <col min="4" max="4" width="15.42578125" customWidth="1"/>
    <col min="5" max="6" width="15.5703125" customWidth="1"/>
    <col min="7" max="7" width="17.42578125" customWidth="1"/>
  </cols>
  <sheetData>
    <row r="1" spans="1:7" ht="10.5" customHeight="1"/>
    <row r="2" spans="1:7" ht="59.25" customHeight="1">
      <c r="A2" s="209" t="s">
        <v>595</v>
      </c>
      <c r="B2" s="210"/>
      <c r="C2" s="210"/>
      <c r="D2" s="210"/>
      <c r="E2" s="210"/>
      <c r="F2" s="210"/>
      <c r="G2" s="210"/>
    </row>
    <row r="4" spans="1:7" ht="18.95" customHeight="1" thickBot="1">
      <c r="A4" s="287" t="s">
        <v>592</v>
      </c>
      <c r="B4" s="288"/>
      <c r="C4" s="288"/>
      <c r="D4" s="288"/>
    </row>
    <row r="5" spans="1:7" ht="28.5" customHeight="1" thickBot="1">
      <c r="A5" s="239" t="s">
        <v>0</v>
      </c>
      <c r="B5" s="239" t="s">
        <v>1</v>
      </c>
      <c r="C5" s="239" t="s">
        <v>2</v>
      </c>
      <c r="D5" s="239" t="s">
        <v>3</v>
      </c>
      <c r="E5" s="204" t="s">
        <v>593</v>
      </c>
      <c r="F5" s="245"/>
      <c r="G5" s="243" t="s">
        <v>594</v>
      </c>
    </row>
    <row r="6" spans="1:7" ht="40.5" customHeight="1" thickBot="1">
      <c r="A6" s="240"/>
      <c r="B6" s="240"/>
      <c r="C6" s="240"/>
      <c r="D6" s="240"/>
      <c r="E6" s="63" t="s">
        <v>75</v>
      </c>
      <c r="F6" s="61" t="s">
        <v>4</v>
      </c>
      <c r="G6" s="244"/>
    </row>
    <row r="7" spans="1:7" ht="18.95" customHeight="1">
      <c r="A7" s="241" t="s">
        <v>261</v>
      </c>
      <c r="B7" s="280" t="s">
        <v>262</v>
      </c>
      <c r="C7" s="32" t="s">
        <v>263</v>
      </c>
      <c r="D7" s="22">
        <v>292</v>
      </c>
      <c r="E7" s="22">
        <v>12</v>
      </c>
      <c r="F7" s="22">
        <v>123</v>
      </c>
      <c r="G7" s="65">
        <f>F7+E7</f>
        <v>135</v>
      </c>
    </row>
    <row r="8" spans="1:7" ht="18.95" customHeight="1">
      <c r="A8" s="218"/>
      <c r="B8" s="202"/>
      <c r="C8" s="8" t="s">
        <v>264</v>
      </c>
      <c r="D8" s="9">
        <v>280</v>
      </c>
      <c r="E8" s="22">
        <v>12</v>
      </c>
      <c r="F8" s="22">
        <v>123</v>
      </c>
      <c r="G8" s="65">
        <f t="shared" ref="G8:G32" si="0">F8+E8</f>
        <v>135</v>
      </c>
    </row>
    <row r="9" spans="1:7" ht="18.95" customHeight="1">
      <c r="A9" s="218"/>
      <c r="B9" s="202"/>
      <c r="C9" s="8" t="s">
        <v>265</v>
      </c>
      <c r="D9" s="9">
        <v>303</v>
      </c>
      <c r="E9" s="22">
        <v>12</v>
      </c>
      <c r="F9" s="22">
        <v>123</v>
      </c>
      <c r="G9" s="65">
        <f t="shared" si="0"/>
        <v>135</v>
      </c>
    </row>
    <row r="10" spans="1:7" ht="18.95" customHeight="1">
      <c r="A10" s="218"/>
      <c r="B10" s="202"/>
      <c r="C10" s="8" t="s">
        <v>266</v>
      </c>
      <c r="D10" s="9">
        <v>277</v>
      </c>
      <c r="E10" s="22">
        <v>12</v>
      </c>
      <c r="F10" s="22">
        <v>123</v>
      </c>
      <c r="G10" s="65">
        <f t="shared" si="0"/>
        <v>135</v>
      </c>
    </row>
    <row r="11" spans="1:7" ht="18.95" customHeight="1">
      <c r="A11" s="218"/>
      <c r="B11" s="202"/>
      <c r="C11" s="8" t="s">
        <v>267</v>
      </c>
      <c r="D11" s="9">
        <v>304</v>
      </c>
      <c r="E11" s="22">
        <v>12</v>
      </c>
      <c r="F11" s="22">
        <v>123</v>
      </c>
      <c r="G11" s="65">
        <f t="shared" si="0"/>
        <v>135</v>
      </c>
    </row>
    <row r="12" spans="1:7" ht="18.95" customHeight="1">
      <c r="A12" s="218"/>
      <c r="B12" s="202"/>
      <c r="C12" s="8" t="s">
        <v>268</v>
      </c>
      <c r="D12" s="9">
        <v>296</v>
      </c>
      <c r="E12" s="22">
        <v>12</v>
      </c>
      <c r="F12" s="22">
        <v>123</v>
      </c>
      <c r="G12" s="65">
        <f t="shared" si="0"/>
        <v>135</v>
      </c>
    </row>
    <row r="13" spans="1:7" ht="18.95" customHeight="1">
      <c r="A13" s="218"/>
      <c r="B13" s="202"/>
      <c r="C13" s="8" t="s">
        <v>269</v>
      </c>
      <c r="D13" s="9">
        <v>298</v>
      </c>
      <c r="E13" s="22">
        <v>12</v>
      </c>
      <c r="F13" s="22">
        <v>123</v>
      </c>
      <c r="G13" s="65">
        <f t="shared" si="0"/>
        <v>135</v>
      </c>
    </row>
    <row r="14" spans="1:7" ht="18.95" customHeight="1">
      <c r="A14" s="218"/>
      <c r="B14" s="202"/>
      <c r="C14" s="8" t="s">
        <v>270</v>
      </c>
      <c r="D14" s="9">
        <v>322</v>
      </c>
      <c r="E14" s="22">
        <v>12</v>
      </c>
      <c r="F14" s="22">
        <v>123</v>
      </c>
      <c r="G14" s="65">
        <f t="shared" si="0"/>
        <v>135</v>
      </c>
    </row>
    <row r="15" spans="1:7" ht="18.95" customHeight="1">
      <c r="A15" s="218"/>
      <c r="B15" s="202"/>
      <c r="C15" s="8" t="s">
        <v>271</v>
      </c>
      <c r="D15" s="9">
        <v>309</v>
      </c>
      <c r="E15" s="22">
        <v>12</v>
      </c>
      <c r="F15" s="22">
        <v>123</v>
      </c>
      <c r="G15" s="65">
        <f t="shared" si="0"/>
        <v>135</v>
      </c>
    </row>
    <row r="16" spans="1:7" ht="18.95" customHeight="1">
      <c r="A16" s="218"/>
      <c r="B16" s="202"/>
      <c r="C16" s="8" t="s">
        <v>272</v>
      </c>
      <c r="D16" s="9">
        <v>322</v>
      </c>
      <c r="E16" s="22">
        <v>12</v>
      </c>
      <c r="F16" s="22">
        <v>123</v>
      </c>
      <c r="G16" s="65">
        <f t="shared" si="0"/>
        <v>135</v>
      </c>
    </row>
    <row r="17" spans="1:7" ht="18.95" customHeight="1">
      <c r="A17" s="218"/>
      <c r="B17" s="202"/>
      <c r="C17" s="8" t="s">
        <v>273</v>
      </c>
      <c r="D17" s="9">
        <v>341</v>
      </c>
      <c r="E17" s="22">
        <v>12</v>
      </c>
      <c r="F17" s="22">
        <v>123</v>
      </c>
      <c r="G17" s="65">
        <f t="shared" si="0"/>
        <v>135</v>
      </c>
    </row>
    <row r="18" spans="1:7" ht="18.95" customHeight="1">
      <c r="A18" s="218"/>
      <c r="B18" s="202"/>
      <c r="C18" s="8" t="s">
        <v>274</v>
      </c>
      <c r="D18" s="9">
        <v>308</v>
      </c>
      <c r="E18" s="22">
        <v>12</v>
      </c>
      <c r="F18" s="22">
        <v>123</v>
      </c>
      <c r="G18" s="65">
        <f t="shared" si="0"/>
        <v>135</v>
      </c>
    </row>
    <row r="19" spans="1:7" ht="18.95" customHeight="1">
      <c r="A19" s="218"/>
      <c r="B19" s="202"/>
      <c r="C19" s="8" t="s">
        <v>275</v>
      </c>
      <c r="D19" s="9">
        <v>307</v>
      </c>
      <c r="E19" s="22">
        <v>12</v>
      </c>
      <c r="F19" s="22">
        <v>123</v>
      </c>
      <c r="G19" s="65">
        <f t="shared" si="0"/>
        <v>135</v>
      </c>
    </row>
    <row r="20" spans="1:7" ht="18.95" customHeight="1">
      <c r="A20" s="218"/>
      <c r="B20" s="202"/>
      <c r="C20" s="8" t="s">
        <v>276</v>
      </c>
      <c r="D20" s="9">
        <v>353</v>
      </c>
      <c r="E20" s="22">
        <v>12</v>
      </c>
      <c r="F20" s="22">
        <v>123</v>
      </c>
      <c r="G20" s="65">
        <f t="shared" si="0"/>
        <v>135</v>
      </c>
    </row>
    <row r="21" spans="1:7" ht="18.95" customHeight="1">
      <c r="A21" s="218"/>
      <c r="B21" s="202"/>
      <c r="C21" s="8" t="s">
        <v>277</v>
      </c>
      <c r="D21" s="9">
        <v>342</v>
      </c>
      <c r="E21" s="22">
        <v>12</v>
      </c>
      <c r="F21" s="22">
        <v>123</v>
      </c>
      <c r="G21" s="65">
        <f t="shared" si="0"/>
        <v>135</v>
      </c>
    </row>
    <row r="22" spans="1:7" ht="18.95" customHeight="1">
      <c r="A22" s="218"/>
      <c r="B22" s="202"/>
      <c r="C22" s="8" t="s">
        <v>278</v>
      </c>
      <c r="D22" s="9">
        <v>295</v>
      </c>
      <c r="E22" s="22">
        <v>12</v>
      </c>
      <c r="F22" s="22">
        <v>123</v>
      </c>
      <c r="G22" s="65">
        <f t="shared" si="0"/>
        <v>135</v>
      </c>
    </row>
    <row r="23" spans="1:7" ht="18.95" customHeight="1">
      <c r="A23" s="218"/>
      <c r="B23" s="202"/>
      <c r="C23" s="8" t="s">
        <v>279</v>
      </c>
      <c r="D23" s="9">
        <v>328</v>
      </c>
      <c r="E23" s="22">
        <v>12</v>
      </c>
      <c r="F23" s="22">
        <v>123</v>
      </c>
      <c r="G23" s="65">
        <f t="shared" si="0"/>
        <v>135</v>
      </c>
    </row>
    <row r="24" spans="1:7" ht="18.95" customHeight="1">
      <c r="A24" s="218"/>
      <c r="B24" s="202"/>
      <c r="C24" s="8" t="s">
        <v>280</v>
      </c>
      <c r="D24" s="9">
        <v>331</v>
      </c>
      <c r="E24" s="22">
        <v>12</v>
      </c>
      <c r="F24" s="22">
        <v>123</v>
      </c>
      <c r="G24" s="65">
        <f t="shared" si="0"/>
        <v>135</v>
      </c>
    </row>
    <row r="25" spans="1:7" ht="18.95" customHeight="1">
      <c r="A25" s="218"/>
      <c r="B25" s="202"/>
      <c r="C25" s="8" t="s">
        <v>281</v>
      </c>
      <c r="D25" s="9">
        <v>340</v>
      </c>
      <c r="E25" s="22">
        <v>12</v>
      </c>
      <c r="F25" s="22">
        <v>124</v>
      </c>
      <c r="G25" s="65">
        <f t="shared" si="0"/>
        <v>136</v>
      </c>
    </row>
    <row r="26" spans="1:7" ht="18.95" customHeight="1">
      <c r="A26" s="218"/>
      <c r="B26" s="202"/>
      <c r="C26" s="8" t="s">
        <v>282</v>
      </c>
      <c r="D26" s="9">
        <v>326</v>
      </c>
      <c r="E26" s="22">
        <v>12</v>
      </c>
      <c r="F26" s="22">
        <v>123</v>
      </c>
      <c r="G26" s="65">
        <f t="shared" si="0"/>
        <v>135</v>
      </c>
    </row>
    <row r="27" spans="1:7" ht="18.95" customHeight="1">
      <c r="A27" s="218"/>
      <c r="B27" s="202"/>
      <c r="C27" s="8" t="s">
        <v>283</v>
      </c>
      <c r="D27" s="9">
        <v>337</v>
      </c>
      <c r="E27" s="22">
        <v>12</v>
      </c>
      <c r="F27" s="22">
        <v>123</v>
      </c>
      <c r="G27" s="65">
        <f t="shared" si="0"/>
        <v>135</v>
      </c>
    </row>
    <row r="28" spans="1:7" ht="18.95" customHeight="1">
      <c r="A28" s="218"/>
      <c r="B28" s="202"/>
      <c r="C28" s="8" t="s">
        <v>284</v>
      </c>
      <c r="D28" s="9">
        <v>339</v>
      </c>
      <c r="E28" s="22">
        <v>12</v>
      </c>
      <c r="F28" s="22">
        <v>123</v>
      </c>
      <c r="G28" s="65">
        <f t="shared" si="0"/>
        <v>135</v>
      </c>
    </row>
    <row r="29" spans="1:7" ht="18.95" customHeight="1">
      <c r="A29" s="218"/>
      <c r="B29" s="202"/>
      <c r="C29" s="8" t="s">
        <v>285</v>
      </c>
      <c r="D29" s="9">
        <v>328</v>
      </c>
      <c r="E29" s="22">
        <v>12</v>
      </c>
      <c r="F29" s="22">
        <v>123</v>
      </c>
      <c r="G29" s="65">
        <f t="shared" si="0"/>
        <v>135</v>
      </c>
    </row>
    <row r="30" spans="1:7" ht="18.95" customHeight="1">
      <c r="A30" s="218"/>
      <c r="B30" s="202"/>
      <c r="C30" s="8" t="s">
        <v>286</v>
      </c>
      <c r="D30" s="9">
        <v>284</v>
      </c>
      <c r="E30" s="22">
        <v>12</v>
      </c>
      <c r="F30" s="22">
        <v>123</v>
      </c>
      <c r="G30" s="65">
        <f t="shared" si="0"/>
        <v>135</v>
      </c>
    </row>
    <row r="31" spans="1:7" ht="18.95" customHeight="1" thickBot="1">
      <c r="A31" s="218"/>
      <c r="B31" s="203"/>
      <c r="C31" s="48" t="s">
        <v>287</v>
      </c>
      <c r="D31" s="20">
        <v>306</v>
      </c>
      <c r="E31" s="21">
        <v>12</v>
      </c>
      <c r="F31" s="21">
        <v>123</v>
      </c>
      <c r="G31" s="71">
        <f t="shared" si="0"/>
        <v>135</v>
      </c>
    </row>
    <row r="32" spans="1:7" ht="18.95" customHeight="1" thickBot="1">
      <c r="A32" s="218"/>
      <c r="B32" s="204" t="s">
        <v>31</v>
      </c>
      <c r="C32" s="205"/>
      <c r="D32" s="26"/>
      <c r="E32" s="26">
        <f>SUM(E7:E31)</f>
        <v>300</v>
      </c>
      <c r="F32" s="26">
        <f>SUM(F7:F31)</f>
        <v>3076</v>
      </c>
      <c r="G32" s="79">
        <f t="shared" si="0"/>
        <v>3376</v>
      </c>
    </row>
    <row r="33" spans="1:7" ht="18.95" customHeight="1">
      <c r="A33" s="218"/>
      <c r="B33" s="284"/>
      <c r="C33" s="285"/>
      <c r="D33" s="285"/>
      <c r="E33" s="285"/>
      <c r="F33" s="285"/>
      <c r="G33" s="286"/>
    </row>
    <row r="34" spans="1:7" ht="18.95" customHeight="1">
      <c r="A34" s="218"/>
      <c r="B34" s="202" t="s">
        <v>288</v>
      </c>
      <c r="C34" s="8" t="s">
        <v>289</v>
      </c>
      <c r="D34" s="9">
        <v>256</v>
      </c>
      <c r="E34" s="22">
        <v>12</v>
      </c>
      <c r="F34" s="22">
        <v>123</v>
      </c>
      <c r="G34" s="64">
        <f>F34+E34</f>
        <v>135</v>
      </c>
    </row>
    <row r="35" spans="1:7" ht="18.95" customHeight="1">
      <c r="A35" s="218"/>
      <c r="B35" s="202"/>
      <c r="C35" s="8" t="s">
        <v>290</v>
      </c>
      <c r="D35" s="9">
        <v>209</v>
      </c>
      <c r="E35" s="22">
        <v>12</v>
      </c>
      <c r="F35" s="22">
        <v>123</v>
      </c>
      <c r="G35" s="64">
        <f t="shared" ref="G35:G58" si="1">F35+E35</f>
        <v>135</v>
      </c>
    </row>
    <row r="36" spans="1:7" ht="18.95" customHeight="1">
      <c r="A36" s="218"/>
      <c r="B36" s="202"/>
      <c r="C36" s="8" t="s">
        <v>291</v>
      </c>
      <c r="D36" s="9">
        <v>243</v>
      </c>
      <c r="E36" s="22">
        <v>12</v>
      </c>
      <c r="F36" s="22">
        <v>123</v>
      </c>
      <c r="G36" s="64">
        <f t="shared" si="1"/>
        <v>135</v>
      </c>
    </row>
    <row r="37" spans="1:7" ht="18.95" customHeight="1">
      <c r="A37" s="218"/>
      <c r="B37" s="202"/>
      <c r="C37" s="8" t="s">
        <v>292</v>
      </c>
      <c r="D37" s="9">
        <v>273</v>
      </c>
      <c r="E37" s="22">
        <v>12</v>
      </c>
      <c r="F37" s="22">
        <v>123</v>
      </c>
      <c r="G37" s="64">
        <f t="shared" si="1"/>
        <v>135</v>
      </c>
    </row>
    <row r="38" spans="1:7" ht="18.95" customHeight="1">
      <c r="A38" s="218"/>
      <c r="B38" s="202"/>
      <c r="C38" s="8" t="s">
        <v>293</v>
      </c>
      <c r="D38" s="9">
        <v>215</v>
      </c>
      <c r="E38" s="22">
        <v>12</v>
      </c>
      <c r="F38" s="22">
        <v>123</v>
      </c>
      <c r="G38" s="64">
        <f t="shared" si="1"/>
        <v>135</v>
      </c>
    </row>
    <row r="39" spans="1:7" ht="18.95" customHeight="1">
      <c r="A39" s="218"/>
      <c r="B39" s="202"/>
      <c r="C39" s="8" t="s">
        <v>294</v>
      </c>
      <c r="D39" s="9">
        <v>290</v>
      </c>
      <c r="E39" s="22">
        <v>12</v>
      </c>
      <c r="F39" s="22">
        <v>123</v>
      </c>
      <c r="G39" s="64">
        <f t="shared" si="1"/>
        <v>135</v>
      </c>
    </row>
    <row r="40" spans="1:7" ht="18.95" customHeight="1">
      <c r="A40" s="218"/>
      <c r="B40" s="202"/>
      <c r="C40" s="8" t="s">
        <v>295</v>
      </c>
      <c r="D40" s="9">
        <v>236</v>
      </c>
      <c r="E40" s="22">
        <v>12</v>
      </c>
      <c r="F40" s="22">
        <v>123</v>
      </c>
      <c r="G40" s="64">
        <f t="shared" si="1"/>
        <v>135</v>
      </c>
    </row>
    <row r="41" spans="1:7" ht="18.95" customHeight="1">
      <c r="A41" s="218"/>
      <c r="B41" s="202"/>
      <c r="C41" s="8" t="s">
        <v>296</v>
      </c>
      <c r="D41" s="9">
        <v>231</v>
      </c>
      <c r="E41" s="22">
        <v>12</v>
      </c>
      <c r="F41" s="22">
        <v>123</v>
      </c>
      <c r="G41" s="64">
        <f t="shared" si="1"/>
        <v>135</v>
      </c>
    </row>
    <row r="42" spans="1:7" ht="18.95" customHeight="1">
      <c r="A42" s="218"/>
      <c r="B42" s="202"/>
      <c r="C42" s="8" t="s">
        <v>297</v>
      </c>
      <c r="D42" s="9">
        <v>236</v>
      </c>
      <c r="E42" s="22">
        <v>12</v>
      </c>
      <c r="F42" s="22">
        <v>123</v>
      </c>
      <c r="G42" s="64">
        <f t="shared" si="1"/>
        <v>135</v>
      </c>
    </row>
    <row r="43" spans="1:7" ht="18.95" customHeight="1">
      <c r="A43" s="218"/>
      <c r="B43" s="202"/>
      <c r="C43" s="8" t="s">
        <v>298</v>
      </c>
      <c r="D43" s="9">
        <v>231</v>
      </c>
      <c r="E43" s="22">
        <v>12</v>
      </c>
      <c r="F43" s="22">
        <v>123</v>
      </c>
      <c r="G43" s="64">
        <f t="shared" si="1"/>
        <v>135</v>
      </c>
    </row>
    <row r="44" spans="1:7" ht="18.95" customHeight="1">
      <c r="A44" s="218"/>
      <c r="B44" s="202"/>
      <c r="C44" s="8" t="s">
        <v>299</v>
      </c>
      <c r="D44" s="9">
        <v>226</v>
      </c>
      <c r="E44" s="22">
        <v>12</v>
      </c>
      <c r="F44" s="22">
        <v>123</v>
      </c>
      <c r="G44" s="64">
        <f t="shared" si="1"/>
        <v>135</v>
      </c>
    </row>
    <row r="45" spans="1:7" ht="18.95" customHeight="1">
      <c r="A45" s="218"/>
      <c r="B45" s="202"/>
      <c r="C45" s="8" t="s">
        <v>300</v>
      </c>
      <c r="D45" s="9">
        <v>248</v>
      </c>
      <c r="E45" s="22">
        <v>12</v>
      </c>
      <c r="F45" s="22">
        <v>123</v>
      </c>
      <c r="G45" s="64">
        <f t="shared" si="1"/>
        <v>135</v>
      </c>
    </row>
    <row r="46" spans="1:7" ht="18.95" customHeight="1">
      <c r="A46" s="218"/>
      <c r="B46" s="202"/>
      <c r="C46" s="8" t="s">
        <v>301</v>
      </c>
      <c r="D46" s="9">
        <v>287</v>
      </c>
      <c r="E46" s="22">
        <v>12</v>
      </c>
      <c r="F46" s="22">
        <v>123</v>
      </c>
      <c r="G46" s="64">
        <f t="shared" si="1"/>
        <v>135</v>
      </c>
    </row>
    <row r="47" spans="1:7" ht="18.95" customHeight="1">
      <c r="A47" s="218"/>
      <c r="B47" s="202"/>
      <c r="C47" s="8" t="s">
        <v>302</v>
      </c>
      <c r="D47" s="9">
        <v>195</v>
      </c>
      <c r="E47" s="22">
        <v>12</v>
      </c>
      <c r="F47" s="22">
        <v>123</v>
      </c>
      <c r="G47" s="64">
        <f t="shared" si="1"/>
        <v>135</v>
      </c>
    </row>
    <row r="48" spans="1:7" ht="18.95" customHeight="1">
      <c r="A48" s="218"/>
      <c r="B48" s="202"/>
      <c r="C48" s="8" t="s">
        <v>303</v>
      </c>
      <c r="D48" s="9">
        <v>233</v>
      </c>
      <c r="E48" s="22">
        <v>12</v>
      </c>
      <c r="F48" s="22">
        <v>123</v>
      </c>
      <c r="G48" s="64">
        <f t="shared" si="1"/>
        <v>135</v>
      </c>
    </row>
    <row r="49" spans="1:8" ht="18.95" customHeight="1">
      <c r="A49" s="218"/>
      <c r="B49" s="202"/>
      <c r="C49" s="8" t="s">
        <v>304</v>
      </c>
      <c r="D49" s="9">
        <v>217</v>
      </c>
      <c r="E49" s="22">
        <v>12</v>
      </c>
      <c r="F49" s="22">
        <v>123</v>
      </c>
      <c r="G49" s="64">
        <f t="shared" si="1"/>
        <v>135</v>
      </c>
    </row>
    <row r="50" spans="1:8" ht="18.95" customHeight="1">
      <c r="A50" s="218"/>
      <c r="B50" s="202"/>
      <c r="C50" s="8" t="s">
        <v>305</v>
      </c>
      <c r="D50" s="9">
        <v>197</v>
      </c>
      <c r="E50" s="22">
        <v>12</v>
      </c>
      <c r="F50" s="22">
        <v>123</v>
      </c>
      <c r="G50" s="64">
        <f t="shared" si="1"/>
        <v>135</v>
      </c>
    </row>
    <row r="51" spans="1:8" ht="18.95" customHeight="1">
      <c r="A51" s="218"/>
      <c r="B51" s="202"/>
      <c r="C51" s="8" t="s">
        <v>306</v>
      </c>
      <c r="D51" s="9">
        <v>228</v>
      </c>
      <c r="E51" s="22">
        <v>12</v>
      </c>
      <c r="F51" s="22">
        <v>123</v>
      </c>
      <c r="G51" s="64">
        <f t="shared" si="1"/>
        <v>135</v>
      </c>
    </row>
    <row r="52" spans="1:8" ht="18.95" customHeight="1">
      <c r="A52" s="218"/>
      <c r="B52" s="202"/>
      <c r="C52" s="8" t="s">
        <v>307</v>
      </c>
      <c r="D52" s="9">
        <v>264</v>
      </c>
      <c r="E52" s="22">
        <v>12</v>
      </c>
      <c r="F52" s="22">
        <v>124</v>
      </c>
      <c r="G52" s="64">
        <f t="shared" si="1"/>
        <v>136</v>
      </c>
    </row>
    <row r="53" spans="1:8" ht="18.95" customHeight="1">
      <c r="A53" s="218"/>
      <c r="B53" s="202"/>
      <c r="C53" s="8" t="s">
        <v>308</v>
      </c>
      <c r="D53" s="9">
        <v>233</v>
      </c>
      <c r="E53" s="22">
        <v>12</v>
      </c>
      <c r="F53" s="22">
        <v>123</v>
      </c>
      <c r="G53" s="64">
        <f t="shared" si="1"/>
        <v>135</v>
      </c>
    </row>
    <row r="54" spans="1:8" ht="18.95" customHeight="1">
      <c r="A54" s="218"/>
      <c r="B54" s="202"/>
      <c r="C54" s="8" t="s">
        <v>309</v>
      </c>
      <c r="D54" s="9">
        <v>250</v>
      </c>
      <c r="E54" s="22">
        <v>12</v>
      </c>
      <c r="F54" s="22">
        <v>123</v>
      </c>
      <c r="G54" s="64">
        <f t="shared" si="1"/>
        <v>135</v>
      </c>
    </row>
    <row r="55" spans="1:8" ht="18.95" customHeight="1">
      <c r="A55" s="218"/>
      <c r="B55" s="202"/>
      <c r="C55" s="8" t="s">
        <v>310</v>
      </c>
      <c r="D55" s="9">
        <v>239</v>
      </c>
      <c r="E55" s="22">
        <v>12</v>
      </c>
      <c r="F55" s="22">
        <v>123</v>
      </c>
      <c r="G55" s="64">
        <f t="shared" si="1"/>
        <v>135</v>
      </c>
    </row>
    <row r="56" spans="1:8" ht="18.95" customHeight="1">
      <c r="A56" s="218"/>
      <c r="B56" s="202"/>
      <c r="C56" s="8" t="s">
        <v>311</v>
      </c>
      <c r="D56" s="9">
        <v>253</v>
      </c>
      <c r="E56" s="22">
        <v>12</v>
      </c>
      <c r="F56" s="22">
        <v>123</v>
      </c>
      <c r="G56" s="64">
        <f t="shared" si="1"/>
        <v>135</v>
      </c>
    </row>
    <row r="57" spans="1:8" ht="18.95" customHeight="1">
      <c r="A57" s="218"/>
      <c r="B57" s="202"/>
      <c r="C57" s="8" t="s">
        <v>312</v>
      </c>
      <c r="D57" s="9">
        <v>237</v>
      </c>
      <c r="E57" s="22">
        <v>12</v>
      </c>
      <c r="F57" s="22">
        <v>123</v>
      </c>
      <c r="G57" s="64">
        <f t="shared" si="1"/>
        <v>135</v>
      </c>
    </row>
    <row r="58" spans="1:8" ht="18.95" customHeight="1" thickBot="1">
      <c r="A58" s="218"/>
      <c r="B58" s="203"/>
      <c r="C58" s="48" t="s">
        <v>313</v>
      </c>
      <c r="D58" s="20">
        <v>269</v>
      </c>
      <c r="E58" s="21">
        <v>12</v>
      </c>
      <c r="F58" s="21">
        <v>123</v>
      </c>
      <c r="G58" s="70">
        <f t="shared" si="1"/>
        <v>135</v>
      </c>
    </row>
    <row r="59" spans="1:8" ht="18.95" customHeight="1" thickBot="1">
      <c r="A59" s="242"/>
      <c r="B59" s="204" t="s">
        <v>31</v>
      </c>
      <c r="C59" s="205"/>
      <c r="D59" s="26"/>
      <c r="E59" s="26">
        <f>SUM(E34:E58)</f>
        <v>300</v>
      </c>
      <c r="F59" s="26">
        <f t="shared" ref="F59:G59" si="2">SUM(F34:F58)</f>
        <v>3076</v>
      </c>
      <c r="G59" s="42">
        <f t="shared" si="2"/>
        <v>3376</v>
      </c>
    </row>
    <row r="60" spans="1:8" ht="18.95" customHeight="1">
      <c r="A60" s="82"/>
      <c r="B60" s="15"/>
      <c r="C60" s="15"/>
      <c r="D60" s="15"/>
      <c r="E60" s="15"/>
      <c r="F60" s="15"/>
      <c r="G60" s="15"/>
    </row>
    <row r="61" spans="1:8" ht="18.95" customHeight="1" thickBot="1">
      <c r="A61" s="56"/>
      <c r="B61" s="15"/>
      <c r="C61" s="15"/>
      <c r="D61" s="15"/>
      <c r="E61" s="15"/>
      <c r="F61" s="55"/>
      <c r="G61" s="52"/>
      <c r="H61" s="74"/>
    </row>
    <row r="62" spans="1:8" ht="37.5" customHeight="1" thickBot="1">
      <c r="A62" s="239" t="s">
        <v>0</v>
      </c>
      <c r="B62" s="239" t="s">
        <v>1</v>
      </c>
      <c r="C62" s="239" t="s">
        <v>2</v>
      </c>
      <c r="D62" s="239" t="s">
        <v>3</v>
      </c>
      <c r="E62" s="204" t="s">
        <v>593</v>
      </c>
      <c r="F62" s="245"/>
      <c r="G62" s="243" t="s">
        <v>594</v>
      </c>
      <c r="H62" s="74"/>
    </row>
    <row r="63" spans="1:8" ht="37.5" customHeight="1" thickBot="1">
      <c r="A63" s="240"/>
      <c r="B63" s="240"/>
      <c r="C63" s="240"/>
      <c r="D63" s="240"/>
      <c r="E63" s="63" t="s">
        <v>75</v>
      </c>
      <c r="F63" s="61" t="s">
        <v>4</v>
      </c>
      <c r="G63" s="244"/>
      <c r="H63" s="74"/>
    </row>
    <row r="64" spans="1:8" ht="18.95" customHeight="1">
      <c r="A64" s="241" t="s">
        <v>261</v>
      </c>
      <c r="B64" s="280" t="s">
        <v>314</v>
      </c>
      <c r="C64" s="32" t="s">
        <v>315</v>
      </c>
      <c r="D64" s="22">
        <v>293</v>
      </c>
      <c r="E64" s="22">
        <v>12</v>
      </c>
      <c r="F64" s="22">
        <v>123</v>
      </c>
      <c r="G64" s="65">
        <f>F64+E64</f>
        <v>135</v>
      </c>
    </row>
    <row r="65" spans="1:7" ht="18.95" customHeight="1">
      <c r="A65" s="218"/>
      <c r="B65" s="202"/>
      <c r="C65" s="8" t="s">
        <v>316</v>
      </c>
      <c r="D65" s="9">
        <v>287</v>
      </c>
      <c r="E65" s="22">
        <v>12</v>
      </c>
      <c r="F65" s="22">
        <v>123</v>
      </c>
      <c r="G65" s="65">
        <f t="shared" ref="G65:G88" si="3">F65+E65</f>
        <v>135</v>
      </c>
    </row>
    <row r="66" spans="1:7" ht="18.95" customHeight="1">
      <c r="A66" s="218"/>
      <c r="B66" s="202"/>
      <c r="C66" s="8" t="s">
        <v>317</v>
      </c>
      <c r="D66" s="9">
        <v>310</v>
      </c>
      <c r="E66" s="22">
        <v>12</v>
      </c>
      <c r="F66" s="22">
        <v>123</v>
      </c>
      <c r="G66" s="65">
        <f t="shared" si="3"/>
        <v>135</v>
      </c>
    </row>
    <row r="67" spans="1:7" ht="18.95" customHeight="1">
      <c r="A67" s="218"/>
      <c r="B67" s="202"/>
      <c r="C67" s="8" t="s">
        <v>318</v>
      </c>
      <c r="D67" s="9">
        <v>302</v>
      </c>
      <c r="E67" s="22">
        <v>12</v>
      </c>
      <c r="F67" s="22">
        <v>123</v>
      </c>
      <c r="G67" s="65">
        <f t="shared" si="3"/>
        <v>135</v>
      </c>
    </row>
    <row r="68" spans="1:7" ht="18.95" customHeight="1">
      <c r="A68" s="218"/>
      <c r="B68" s="202"/>
      <c r="C68" s="8" t="s">
        <v>319</v>
      </c>
      <c r="D68" s="9">
        <v>311</v>
      </c>
      <c r="E68" s="22">
        <v>12</v>
      </c>
      <c r="F68" s="22">
        <v>123</v>
      </c>
      <c r="G68" s="65">
        <f t="shared" si="3"/>
        <v>135</v>
      </c>
    </row>
    <row r="69" spans="1:7" ht="18.95" customHeight="1">
      <c r="A69" s="218"/>
      <c r="B69" s="202"/>
      <c r="C69" s="8" t="s">
        <v>320</v>
      </c>
      <c r="D69" s="9">
        <v>300</v>
      </c>
      <c r="E69" s="22">
        <v>12</v>
      </c>
      <c r="F69" s="22">
        <v>123</v>
      </c>
      <c r="G69" s="65">
        <f t="shared" si="3"/>
        <v>135</v>
      </c>
    </row>
    <row r="70" spans="1:7" ht="18.95" customHeight="1">
      <c r="A70" s="218"/>
      <c r="B70" s="202"/>
      <c r="C70" s="8" t="s">
        <v>321</v>
      </c>
      <c r="D70" s="9">
        <v>306</v>
      </c>
      <c r="E70" s="22">
        <v>12</v>
      </c>
      <c r="F70" s="22">
        <v>123</v>
      </c>
      <c r="G70" s="65">
        <f t="shared" si="3"/>
        <v>135</v>
      </c>
    </row>
    <row r="71" spans="1:7" ht="18.95" customHeight="1">
      <c r="A71" s="218"/>
      <c r="B71" s="202"/>
      <c r="C71" s="8" t="s">
        <v>322</v>
      </c>
      <c r="D71" s="9">
        <v>297</v>
      </c>
      <c r="E71" s="22">
        <v>12</v>
      </c>
      <c r="F71" s="22">
        <v>123</v>
      </c>
      <c r="G71" s="65">
        <f t="shared" si="3"/>
        <v>135</v>
      </c>
    </row>
    <row r="72" spans="1:7" ht="18.95" customHeight="1">
      <c r="A72" s="218"/>
      <c r="B72" s="202"/>
      <c r="C72" s="8" t="s">
        <v>323</v>
      </c>
      <c r="D72" s="9">
        <v>334</v>
      </c>
      <c r="E72" s="22">
        <v>12</v>
      </c>
      <c r="F72" s="22">
        <v>123</v>
      </c>
      <c r="G72" s="65">
        <f t="shared" si="3"/>
        <v>135</v>
      </c>
    </row>
    <row r="73" spans="1:7" ht="18.95" customHeight="1">
      <c r="A73" s="218"/>
      <c r="B73" s="202"/>
      <c r="C73" s="8" t="s">
        <v>324</v>
      </c>
      <c r="D73" s="9">
        <v>264</v>
      </c>
      <c r="E73" s="22">
        <v>12</v>
      </c>
      <c r="F73" s="22">
        <v>123</v>
      </c>
      <c r="G73" s="65">
        <f t="shared" si="3"/>
        <v>135</v>
      </c>
    </row>
    <row r="74" spans="1:7" ht="18.95" customHeight="1">
      <c r="A74" s="218"/>
      <c r="B74" s="202"/>
      <c r="C74" s="8" t="s">
        <v>325</v>
      </c>
      <c r="D74" s="9">
        <v>282</v>
      </c>
      <c r="E74" s="22">
        <v>12</v>
      </c>
      <c r="F74" s="22">
        <v>123</v>
      </c>
      <c r="G74" s="65">
        <f t="shared" si="3"/>
        <v>135</v>
      </c>
    </row>
    <row r="75" spans="1:7" ht="18.95" customHeight="1">
      <c r="A75" s="218"/>
      <c r="B75" s="202"/>
      <c r="C75" s="8" t="s">
        <v>326</v>
      </c>
      <c r="D75" s="9">
        <v>251</v>
      </c>
      <c r="E75" s="22">
        <v>12</v>
      </c>
      <c r="F75" s="22">
        <v>123</v>
      </c>
      <c r="G75" s="65">
        <f t="shared" si="3"/>
        <v>135</v>
      </c>
    </row>
    <row r="76" spans="1:7" ht="18.95" customHeight="1">
      <c r="A76" s="218"/>
      <c r="B76" s="202"/>
      <c r="C76" s="8" t="s">
        <v>327</v>
      </c>
      <c r="D76" s="9">
        <v>281</v>
      </c>
      <c r="E76" s="22">
        <v>12</v>
      </c>
      <c r="F76" s="22">
        <v>123</v>
      </c>
      <c r="G76" s="65">
        <f t="shared" si="3"/>
        <v>135</v>
      </c>
    </row>
    <row r="77" spans="1:7" ht="18.95" customHeight="1">
      <c r="A77" s="218"/>
      <c r="B77" s="202"/>
      <c r="C77" s="8" t="s">
        <v>328</v>
      </c>
      <c r="D77" s="9">
        <v>315</v>
      </c>
      <c r="E77" s="22">
        <v>12</v>
      </c>
      <c r="F77" s="22">
        <v>123</v>
      </c>
      <c r="G77" s="65">
        <f t="shared" si="3"/>
        <v>135</v>
      </c>
    </row>
    <row r="78" spans="1:7" ht="18.95" customHeight="1">
      <c r="A78" s="218"/>
      <c r="B78" s="202"/>
      <c r="C78" s="8" t="s">
        <v>329</v>
      </c>
      <c r="D78" s="9">
        <v>264</v>
      </c>
      <c r="E78" s="22">
        <v>12</v>
      </c>
      <c r="F78" s="22">
        <v>123</v>
      </c>
      <c r="G78" s="65">
        <f t="shared" si="3"/>
        <v>135</v>
      </c>
    </row>
    <row r="79" spans="1:7" ht="18.95" customHeight="1">
      <c r="A79" s="218"/>
      <c r="B79" s="202"/>
      <c r="C79" s="8" t="s">
        <v>330</v>
      </c>
      <c r="D79" s="9">
        <v>298</v>
      </c>
      <c r="E79" s="22">
        <v>12</v>
      </c>
      <c r="F79" s="22">
        <v>123</v>
      </c>
      <c r="G79" s="65">
        <f t="shared" si="3"/>
        <v>135</v>
      </c>
    </row>
    <row r="80" spans="1:7" ht="18.95" customHeight="1">
      <c r="A80" s="218"/>
      <c r="B80" s="202"/>
      <c r="C80" s="8" t="s">
        <v>331</v>
      </c>
      <c r="D80" s="9">
        <v>282</v>
      </c>
      <c r="E80" s="22">
        <v>12</v>
      </c>
      <c r="F80" s="22">
        <v>123</v>
      </c>
      <c r="G80" s="65">
        <f t="shared" si="3"/>
        <v>135</v>
      </c>
    </row>
    <row r="81" spans="1:8" ht="18.95" customHeight="1">
      <c r="A81" s="218"/>
      <c r="B81" s="202"/>
      <c r="C81" s="8" t="s">
        <v>332</v>
      </c>
      <c r="D81" s="9">
        <v>294</v>
      </c>
      <c r="E81" s="22">
        <v>12</v>
      </c>
      <c r="F81" s="22">
        <v>123</v>
      </c>
      <c r="G81" s="65">
        <f t="shared" si="3"/>
        <v>135</v>
      </c>
    </row>
    <row r="82" spans="1:8" ht="18.95" customHeight="1">
      <c r="A82" s="218"/>
      <c r="B82" s="202"/>
      <c r="C82" s="8" t="s">
        <v>333</v>
      </c>
      <c r="D82" s="9">
        <v>314</v>
      </c>
      <c r="E82" s="22">
        <v>12</v>
      </c>
      <c r="F82" s="22">
        <v>124</v>
      </c>
      <c r="G82" s="65">
        <f t="shared" si="3"/>
        <v>136</v>
      </c>
    </row>
    <row r="83" spans="1:8" ht="18.95" customHeight="1">
      <c r="A83" s="218"/>
      <c r="B83" s="202"/>
      <c r="C83" s="8" t="s">
        <v>334</v>
      </c>
      <c r="D83" s="9">
        <v>305</v>
      </c>
      <c r="E83" s="22">
        <v>12</v>
      </c>
      <c r="F83" s="22">
        <v>123</v>
      </c>
      <c r="G83" s="65">
        <f t="shared" si="3"/>
        <v>135</v>
      </c>
    </row>
    <row r="84" spans="1:8" ht="18.95" customHeight="1">
      <c r="A84" s="218"/>
      <c r="B84" s="202"/>
      <c r="C84" s="8" t="s">
        <v>335</v>
      </c>
      <c r="D84" s="9">
        <v>283</v>
      </c>
      <c r="E84" s="22">
        <v>12</v>
      </c>
      <c r="F84" s="22">
        <v>123</v>
      </c>
      <c r="G84" s="65">
        <f t="shared" si="3"/>
        <v>135</v>
      </c>
    </row>
    <row r="85" spans="1:8" ht="18.95" customHeight="1">
      <c r="A85" s="218"/>
      <c r="B85" s="202"/>
      <c r="C85" s="8" t="s">
        <v>336</v>
      </c>
      <c r="D85" s="9">
        <v>309</v>
      </c>
      <c r="E85" s="22">
        <v>12</v>
      </c>
      <c r="F85" s="22">
        <v>123</v>
      </c>
      <c r="G85" s="65">
        <f t="shared" si="3"/>
        <v>135</v>
      </c>
    </row>
    <row r="86" spans="1:8" ht="18.95" customHeight="1">
      <c r="A86" s="218"/>
      <c r="B86" s="202"/>
      <c r="C86" s="8" t="s">
        <v>337</v>
      </c>
      <c r="D86" s="9">
        <v>304</v>
      </c>
      <c r="E86" s="22">
        <v>12</v>
      </c>
      <c r="F86" s="22">
        <v>123</v>
      </c>
      <c r="G86" s="65">
        <f t="shared" si="3"/>
        <v>135</v>
      </c>
    </row>
    <row r="87" spans="1:8" ht="18.95" customHeight="1">
      <c r="A87" s="218"/>
      <c r="B87" s="202"/>
      <c r="C87" s="8" t="s">
        <v>338</v>
      </c>
      <c r="D87" s="9">
        <v>255</v>
      </c>
      <c r="E87" s="22">
        <v>12</v>
      </c>
      <c r="F87" s="22">
        <v>123</v>
      </c>
      <c r="G87" s="65">
        <f t="shared" si="3"/>
        <v>135</v>
      </c>
    </row>
    <row r="88" spans="1:8" ht="18.95" customHeight="1" thickBot="1">
      <c r="A88" s="218"/>
      <c r="B88" s="203"/>
      <c r="C88" s="48" t="s">
        <v>339</v>
      </c>
      <c r="D88" s="20">
        <v>299</v>
      </c>
      <c r="E88" s="21">
        <v>12</v>
      </c>
      <c r="F88" s="21">
        <v>123</v>
      </c>
      <c r="G88" s="71">
        <f t="shared" si="3"/>
        <v>135</v>
      </c>
    </row>
    <row r="89" spans="1:8" ht="18.95" customHeight="1" thickBot="1">
      <c r="A89" s="218"/>
      <c r="B89" s="204" t="s">
        <v>31</v>
      </c>
      <c r="C89" s="205"/>
      <c r="D89" s="26"/>
      <c r="E89" s="26">
        <f>SUM(E64:E88)</f>
        <v>300</v>
      </c>
      <c r="F89" s="26">
        <f t="shared" ref="F89:G89" si="4">SUM(F64:F88)</f>
        <v>3076</v>
      </c>
      <c r="G89" s="42">
        <f t="shared" si="4"/>
        <v>3376</v>
      </c>
      <c r="H89" s="75"/>
    </row>
    <row r="90" spans="1:8" ht="24" customHeight="1">
      <c r="A90" s="218"/>
      <c r="B90" s="284"/>
      <c r="C90" s="285"/>
      <c r="D90" s="285"/>
      <c r="E90" s="285"/>
      <c r="F90" s="285"/>
      <c r="G90" s="286"/>
      <c r="H90" s="75"/>
    </row>
    <row r="91" spans="1:8" ht="18.95" customHeight="1">
      <c r="A91" s="218"/>
      <c r="B91" s="202" t="s">
        <v>340</v>
      </c>
      <c r="C91" s="8" t="s">
        <v>341</v>
      </c>
      <c r="D91" s="9">
        <v>343</v>
      </c>
      <c r="E91" s="22">
        <v>12</v>
      </c>
      <c r="F91" s="22">
        <v>123</v>
      </c>
      <c r="G91" s="64">
        <f>F91+E91</f>
        <v>135</v>
      </c>
    </row>
    <row r="92" spans="1:8" ht="18.95" customHeight="1">
      <c r="A92" s="218"/>
      <c r="B92" s="202"/>
      <c r="C92" s="8" t="s">
        <v>312</v>
      </c>
      <c r="D92" s="9">
        <v>330</v>
      </c>
      <c r="E92" s="22">
        <v>12</v>
      </c>
      <c r="F92" s="22">
        <v>123</v>
      </c>
      <c r="G92" s="64">
        <f t="shared" ref="G92:G115" si="5">F92+E92</f>
        <v>135</v>
      </c>
    </row>
    <row r="93" spans="1:8" ht="18.95" customHeight="1">
      <c r="A93" s="218"/>
      <c r="B93" s="202"/>
      <c r="C93" s="8" t="s">
        <v>342</v>
      </c>
      <c r="D93" s="9">
        <v>318</v>
      </c>
      <c r="E93" s="22">
        <v>12</v>
      </c>
      <c r="F93" s="22">
        <v>123</v>
      </c>
      <c r="G93" s="64">
        <f t="shared" si="5"/>
        <v>135</v>
      </c>
    </row>
    <row r="94" spans="1:8" ht="18.95" customHeight="1">
      <c r="A94" s="218"/>
      <c r="B94" s="202"/>
      <c r="C94" s="8" t="s">
        <v>343</v>
      </c>
      <c r="D94" s="9">
        <v>270</v>
      </c>
      <c r="E94" s="22">
        <v>12</v>
      </c>
      <c r="F94" s="22">
        <v>123</v>
      </c>
      <c r="G94" s="64">
        <f t="shared" si="5"/>
        <v>135</v>
      </c>
    </row>
    <row r="95" spans="1:8" ht="18.95" customHeight="1">
      <c r="A95" s="218"/>
      <c r="B95" s="202"/>
      <c r="C95" s="8" t="s">
        <v>344</v>
      </c>
      <c r="D95" s="9">
        <v>341</v>
      </c>
      <c r="E95" s="22">
        <v>12</v>
      </c>
      <c r="F95" s="22">
        <v>123</v>
      </c>
      <c r="G95" s="64">
        <f t="shared" si="5"/>
        <v>135</v>
      </c>
    </row>
    <row r="96" spans="1:8" ht="18.95" customHeight="1">
      <c r="A96" s="218"/>
      <c r="B96" s="202"/>
      <c r="C96" s="8" t="s">
        <v>345</v>
      </c>
      <c r="D96" s="9">
        <v>308</v>
      </c>
      <c r="E96" s="22">
        <v>12</v>
      </c>
      <c r="F96" s="22">
        <v>123</v>
      </c>
      <c r="G96" s="64">
        <f t="shared" si="5"/>
        <v>135</v>
      </c>
    </row>
    <row r="97" spans="1:7" ht="18.95" customHeight="1">
      <c r="A97" s="218"/>
      <c r="B97" s="202"/>
      <c r="C97" s="8" t="s">
        <v>346</v>
      </c>
      <c r="D97" s="9">
        <v>356</v>
      </c>
      <c r="E97" s="22">
        <v>12</v>
      </c>
      <c r="F97" s="22">
        <v>123</v>
      </c>
      <c r="G97" s="64">
        <f t="shared" si="5"/>
        <v>135</v>
      </c>
    </row>
    <row r="98" spans="1:7" ht="18.95" customHeight="1">
      <c r="A98" s="218"/>
      <c r="B98" s="202"/>
      <c r="C98" s="8" t="s">
        <v>347</v>
      </c>
      <c r="D98" s="9">
        <v>345</v>
      </c>
      <c r="E98" s="22">
        <v>12</v>
      </c>
      <c r="F98" s="22">
        <v>123</v>
      </c>
      <c r="G98" s="64">
        <f t="shared" si="5"/>
        <v>135</v>
      </c>
    </row>
    <row r="99" spans="1:7" ht="18.95" customHeight="1">
      <c r="A99" s="218"/>
      <c r="B99" s="202"/>
      <c r="C99" s="8" t="s">
        <v>348</v>
      </c>
      <c r="D99" s="9">
        <v>301</v>
      </c>
      <c r="E99" s="22">
        <v>12</v>
      </c>
      <c r="F99" s="22">
        <v>123</v>
      </c>
      <c r="G99" s="64">
        <f t="shared" si="5"/>
        <v>135</v>
      </c>
    </row>
    <row r="100" spans="1:7" ht="18.95" customHeight="1">
      <c r="A100" s="218"/>
      <c r="B100" s="202"/>
      <c r="C100" s="8" t="s">
        <v>349</v>
      </c>
      <c r="D100" s="9">
        <v>317</v>
      </c>
      <c r="E100" s="22">
        <v>12</v>
      </c>
      <c r="F100" s="22">
        <v>123</v>
      </c>
      <c r="G100" s="64">
        <f t="shared" si="5"/>
        <v>135</v>
      </c>
    </row>
    <row r="101" spans="1:7" ht="18.95" customHeight="1">
      <c r="A101" s="218"/>
      <c r="B101" s="202"/>
      <c r="C101" s="8" t="s">
        <v>350</v>
      </c>
      <c r="D101" s="9">
        <v>300</v>
      </c>
      <c r="E101" s="22">
        <v>12</v>
      </c>
      <c r="F101" s="22">
        <v>123</v>
      </c>
      <c r="G101" s="64">
        <f t="shared" si="5"/>
        <v>135</v>
      </c>
    </row>
    <row r="102" spans="1:7" ht="18.95" customHeight="1">
      <c r="A102" s="218"/>
      <c r="B102" s="202"/>
      <c r="C102" s="8" t="s">
        <v>351</v>
      </c>
      <c r="D102" s="9">
        <v>388</v>
      </c>
      <c r="E102" s="22">
        <v>12</v>
      </c>
      <c r="F102" s="22">
        <v>123</v>
      </c>
      <c r="G102" s="64">
        <f t="shared" si="5"/>
        <v>135</v>
      </c>
    </row>
    <row r="103" spans="1:7" ht="18.95" customHeight="1">
      <c r="A103" s="218"/>
      <c r="B103" s="202"/>
      <c r="C103" s="8" t="s">
        <v>352</v>
      </c>
      <c r="D103" s="9">
        <v>289</v>
      </c>
      <c r="E103" s="22">
        <v>12</v>
      </c>
      <c r="F103" s="22">
        <v>123</v>
      </c>
      <c r="G103" s="64">
        <f t="shared" si="5"/>
        <v>135</v>
      </c>
    </row>
    <row r="104" spans="1:7" ht="18.95" customHeight="1">
      <c r="A104" s="218"/>
      <c r="B104" s="202"/>
      <c r="C104" s="8" t="s">
        <v>353</v>
      </c>
      <c r="D104" s="9">
        <v>392</v>
      </c>
      <c r="E104" s="22">
        <v>12</v>
      </c>
      <c r="F104" s="22">
        <v>123</v>
      </c>
      <c r="G104" s="64">
        <f t="shared" si="5"/>
        <v>135</v>
      </c>
    </row>
    <row r="105" spans="1:7" ht="18.95" customHeight="1">
      <c r="A105" s="218"/>
      <c r="B105" s="202"/>
      <c r="C105" s="8" t="s">
        <v>354</v>
      </c>
      <c r="D105" s="9">
        <v>302</v>
      </c>
      <c r="E105" s="22">
        <v>12</v>
      </c>
      <c r="F105" s="22">
        <v>123</v>
      </c>
      <c r="G105" s="64">
        <f t="shared" si="5"/>
        <v>135</v>
      </c>
    </row>
    <row r="106" spans="1:7" ht="18.95" customHeight="1">
      <c r="A106" s="218"/>
      <c r="B106" s="202"/>
      <c r="C106" s="8" t="s">
        <v>284</v>
      </c>
      <c r="D106" s="9">
        <v>343</v>
      </c>
      <c r="E106" s="22">
        <v>12</v>
      </c>
      <c r="F106" s="22">
        <v>123</v>
      </c>
      <c r="G106" s="64">
        <f t="shared" si="5"/>
        <v>135</v>
      </c>
    </row>
    <row r="107" spans="1:7" ht="18.95" customHeight="1">
      <c r="A107" s="218"/>
      <c r="B107" s="202"/>
      <c r="C107" s="8" t="s">
        <v>355</v>
      </c>
      <c r="D107" s="9">
        <v>333</v>
      </c>
      <c r="E107" s="22">
        <v>12</v>
      </c>
      <c r="F107" s="22">
        <v>123</v>
      </c>
      <c r="G107" s="64">
        <f t="shared" si="5"/>
        <v>135</v>
      </c>
    </row>
    <row r="108" spans="1:7" ht="18.95" customHeight="1">
      <c r="A108" s="218"/>
      <c r="B108" s="202"/>
      <c r="C108" s="8" t="s">
        <v>356</v>
      </c>
      <c r="D108" s="9">
        <v>329</v>
      </c>
      <c r="E108" s="22">
        <v>12</v>
      </c>
      <c r="F108" s="22">
        <v>123</v>
      </c>
      <c r="G108" s="64">
        <f t="shared" si="5"/>
        <v>135</v>
      </c>
    </row>
    <row r="109" spans="1:7" ht="18.95" customHeight="1">
      <c r="A109" s="218"/>
      <c r="B109" s="202"/>
      <c r="C109" s="8" t="s">
        <v>357</v>
      </c>
      <c r="D109" s="9">
        <v>343</v>
      </c>
      <c r="E109" s="22">
        <v>12</v>
      </c>
      <c r="F109" s="22">
        <v>124</v>
      </c>
      <c r="G109" s="64">
        <f t="shared" si="5"/>
        <v>136</v>
      </c>
    </row>
    <row r="110" spans="1:7" ht="18.95" customHeight="1">
      <c r="A110" s="218"/>
      <c r="B110" s="202"/>
      <c r="C110" s="8" t="s">
        <v>358</v>
      </c>
      <c r="D110" s="9">
        <v>379</v>
      </c>
      <c r="E110" s="22">
        <v>12</v>
      </c>
      <c r="F110" s="22">
        <v>123</v>
      </c>
      <c r="G110" s="64">
        <f t="shared" si="5"/>
        <v>135</v>
      </c>
    </row>
    <row r="111" spans="1:7" ht="18.95" customHeight="1">
      <c r="A111" s="218"/>
      <c r="B111" s="202"/>
      <c r="C111" s="8" t="s">
        <v>359</v>
      </c>
      <c r="D111" s="9">
        <v>389</v>
      </c>
      <c r="E111" s="22">
        <v>12</v>
      </c>
      <c r="F111" s="22">
        <v>123</v>
      </c>
      <c r="G111" s="64">
        <f t="shared" si="5"/>
        <v>135</v>
      </c>
    </row>
    <row r="112" spans="1:7" ht="18.95" customHeight="1">
      <c r="A112" s="218"/>
      <c r="B112" s="202"/>
      <c r="C112" s="8" t="s">
        <v>360</v>
      </c>
      <c r="D112" s="9">
        <v>386</v>
      </c>
      <c r="E112" s="22">
        <v>12</v>
      </c>
      <c r="F112" s="22">
        <v>123</v>
      </c>
      <c r="G112" s="64">
        <f t="shared" si="5"/>
        <v>135</v>
      </c>
    </row>
    <row r="113" spans="1:7" ht="18.95" customHeight="1">
      <c r="A113" s="218"/>
      <c r="B113" s="202"/>
      <c r="C113" s="8" t="s">
        <v>361</v>
      </c>
      <c r="D113" s="9">
        <v>320</v>
      </c>
      <c r="E113" s="22">
        <v>12</v>
      </c>
      <c r="F113" s="22">
        <v>123</v>
      </c>
      <c r="G113" s="64">
        <f t="shared" si="5"/>
        <v>135</v>
      </c>
    </row>
    <row r="114" spans="1:7" ht="18.95" customHeight="1">
      <c r="A114" s="218"/>
      <c r="B114" s="202"/>
      <c r="C114" s="8" t="s">
        <v>362</v>
      </c>
      <c r="D114" s="9">
        <v>304</v>
      </c>
      <c r="E114" s="22">
        <v>12</v>
      </c>
      <c r="F114" s="22">
        <v>123</v>
      </c>
      <c r="G114" s="64">
        <f t="shared" si="5"/>
        <v>135</v>
      </c>
    </row>
    <row r="115" spans="1:7" ht="18.95" customHeight="1" thickBot="1">
      <c r="A115" s="218"/>
      <c r="B115" s="203"/>
      <c r="C115" s="48" t="s">
        <v>363</v>
      </c>
      <c r="D115" s="20">
        <v>400</v>
      </c>
      <c r="E115" s="21">
        <v>12</v>
      </c>
      <c r="F115" s="21">
        <v>123</v>
      </c>
      <c r="G115" s="70">
        <f t="shared" si="5"/>
        <v>135</v>
      </c>
    </row>
    <row r="116" spans="1:7" ht="18.95" customHeight="1" thickBot="1">
      <c r="A116" s="242"/>
      <c r="B116" s="204" t="s">
        <v>31</v>
      </c>
      <c r="C116" s="205"/>
      <c r="D116" s="26"/>
      <c r="E116" s="26">
        <f>SUM(E91:E115)</f>
        <v>300</v>
      </c>
      <c r="F116" s="26">
        <f t="shared" ref="F116:G116" si="6">SUM(F91:F115)</f>
        <v>3076</v>
      </c>
      <c r="G116" s="42">
        <f t="shared" si="6"/>
        <v>3376</v>
      </c>
    </row>
    <row r="117" spans="1:7" ht="18.95" customHeight="1">
      <c r="A117" s="17"/>
      <c r="B117" s="15"/>
      <c r="C117" s="15"/>
      <c r="D117" s="15"/>
      <c r="E117" s="15"/>
      <c r="F117" s="15"/>
      <c r="G117" s="15"/>
    </row>
    <row r="118" spans="1:7" ht="18.95" customHeight="1">
      <c r="A118" s="17"/>
      <c r="B118" s="15"/>
      <c r="C118" s="15"/>
      <c r="D118" s="15"/>
      <c r="E118" s="15"/>
      <c r="F118" s="15"/>
      <c r="G118" s="15"/>
    </row>
    <row r="119" spans="1:7" ht="18.95" customHeight="1">
      <c r="A119" s="17"/>
      <c r="B119" s="15"/>
      <c r="C119" s="15"/>
      <c r="D119" s="15"/>
      <c r="E119" s="15"/>
      <c r="F119" s="15"/>
      <c r="G119" s="15"/>
    </row>
    <row r="120" spans="1:7" ht="18.95" customHeight="1" thickBot="1">
      <c r="A120" s="17"/>
      <c r="B120" s="15"/>
      <c r="C120" s="15"/>
      <c r="D120" s="15"/>
      <c r="E120" s="15"/>
      <c r="F120" s="15"/>
      <c r="G120" s="15"/>
    </row>
    <row r="121" spans="1:7" ht="30.75" customHeight="1" thickBot="1">
      <c r="A121" s="239" t="s">
        <v>0</v>
      </c>
      <c r="B121" s="239" t="s">
        <v>1</v>
      </c>
      <c r="C121" s="239" t="s">
        <v>2</v>
      </c>
      <c r="D121" s="239" t="s">
        <v>3</v>
      </c>
      <c r="E121" s="204" t="s">
        <v>593</v>
      </c>
      <c r="F121" s="245"/>
      <c r="G121" s="243" t="s">
        <v>594</v>
      </c>
    </row>
    <row r="122" spans="1:7" ht="30.75" customHeight="1" thickBot="1">
      <c r="A122" s="240"/>
      <c r="B122" s="240"/>
      <c r="C122" s="240"/>
      <c r="D122" s="240"/>
      <c r="E122" s="63" t="s">
        <v>75</v>
      </c>
      <c r="F122" s="61" t="s">
        <v>4</v>
      </c>
      <c r="G122" s="244"/>
    </row>
    <row r="123" spans="1:7" ht="18.95" customHeight="1">
      <c r="A123" s="241" t="s">
        <v>261</v>
      </c>
      <c r="B123" s="202" t="s">
        <v>364</v>
      </c>
      <c r="C123" s="8" t="s">
        <v>365</v>
      </c>
      <c r="D123" s="9">
        <v>261</v>
      </c>
      <c r="E123" s="22">
        <v>12</v>
      </c>
      <c r="F123" s="22">
        <v>123</v>
      </c>
      <c r="G123" s="64">
        <f>E123+F123</f>
        <v>135</v>
      </c>
    </row>
    <row r="124" spans="1:7" ht="18.95" customHeight="1">
      <c r="A124" s="218"/>
      <c r="B124" s="202"/>
      <c r="C124" s="8" t="s">
        <v>366</v>
      </c>
      <c r="D124" s="9">
        <v>222</v>
      </c>
      <c r="E124" s="22">
        <v>12</v>
      </c>
      <c r="F124" s="22">
        <v>123</v>
      </c>
      <c r="G124" s="64">
        <f t="shared" ref="G124:G147" si="7">E124+F124</f>
        <v>135</v>
      </c>
    </row>
    <row r="125" spans="1:7" ht="18.95" customHeight="1">
      <c r="A125" s="218"/>
      <c r="B125" s="202"/>
      <c r="C125" s="8" t="s">
        <v>367</v>
      </c>
      <c r="D125" s="9">
        <v>233</v>
      </c>
      <c r="E125" s="22">
        <v>12</v>
      </c>
      <c r="F125" s="22">
        <v>123</v>
      </c>
      <c r="G125" s="64">
        <f t="shared" si="7"/>
        <v>135</v>
      </c>
    </row>
    <row r="126" spans="1:7" ht="18.95" customHeight="1">
      <c r="A126" s="218"/>
      <c r="B126" s="202"/>
      <c r="C126" s="8" t="s">
        <v>368</v>
      </c>
      <c r="D126" s="9">
        <v>251</v>
      </c>
      <c r="E126" s="22">
        <v>12</v>
      </c>
      <c r="F126" s="22">
        <v>123</v>
      </c>
      <c r="G126" s="64">
        <f t="shared" si="7"/>
        <v>135</v>
      </c>
    </row>
    <row r="127" spans="1:7" ht="18.95" customHeight="1">
      <c r="A127" s="218"/>
      <c r="B127" s="202"/>
      <c r="C127" s="8" t="s">
        <v>369</v>
      </c>
      <c r="D127" s="9">
        <v>224</v>
      </c>
      <c r="E127" s="22">
        <v>12</v>
      </c>
      <c r="F127" s="22">
        <v>123</v>
      </c>
      <c r="G127" s="64">
        <f t="shared" si="7"/>
        <v>135</v>
      </c>
    </row>
    <row r="128" spans="1:7" ht="18.95" customHeight="1">
      <c r="A128" s="218"/>
      <c r="B128" s="202"/>
      <c r="C128" s="8" t="s">
        <v>370</v>
      </c>
      <c r="D128" s="9">
        <v>231</v>
      </c>
      <c r="E128" s="22">
        <v>12</v>
      </c>
      <c r="F128" s="22">
        <v>123</v>
      </c>
      <c r="G128" s="64">
        <f t="shared" si="7"/>
        <v>135</v>
      </c>
    </row>
    <row r="129" spans="1:7" ht="18.95" customHeight="1">
      <c r="A129" s="218"/>
      <c r="B129" s="202"/>
      <c r="C129" s="8" t="s">
        <v>371</v>
      </c>
      <c r="D129" s="9">
        <v>239</v>
      </c>
      <c r="E129" s="22">
        <v>12</v>
      </c>
      <c r="F129" s="22">
        <v>123</v>
      </c>
      <c r="G129" s="64">
        <f t="shared" si="7"/>
        <v>135</v>
      </c>
    </row>
    <row r="130" spans="1:7" ht="18.95" customHeight="1">
      <c r="A130" s="218"/>
      <c r="B130" s="202"/>
      <c r="C130" s="8" t="s">
        <v>372</v>
      </c>
      <c r="D130" s="9">
        <v>249</v>
      </c>
      <c r="E130" s="22">
        <v>12</v>
      </c>
      <c r="F130" s="22">
        <v>123</v>
      </c>
      <c r="G130" s="64">
        <f t="shared" si="7"/>
        <v>135</v>
      </c>
    </row>
    <row r="131" spans="1:7" ht="18.95" customHeight="1">
      <c r="A131" s="218"/>
      <c r="B131" s="202"/>
      <c r="C131" s="8" t="s">
        <v>373</v>
      </c>
      <c r="D131" s="9">
        <v>228</v>
      </c>
      <c r="E131" s="22">
        <v>12</v>
      </c>
      <c r="F131" s="22">
        <v>123</v>
      </c>
      <c r="G131" s="64">
        <f t="shared" si="7"/>
        <v>135</v>
      </c>
    </row>
    <row r="132" spans="1:7" ht="18.95" customHeight="1">
      <c r="A132" s="218"/>
      <c r="B132" s="202"/>
      <c r="C132" s="8" t="s">
        <v>374</v>
      </c>
      <c r="D132" s="9">
        <v>237</v>
      </c>
      <c r="E132" s="22">
        <v>12</v>
      </c>
      <c r="F132" s="22">
        <v>123</v>
      </c>
      <c r="G132" s="64">
        <f t="shared" si="7"/>
        <v>135</v>
      </c>
    </row>
    <row r="133" spans="1:7" ht="18.95" customHeight="1">
      <c r="A133" s="218"/>
      <c r="B133" s="202"/>
      <c r="C133" s="8" t="s">
        <v>375</v>
      </c>
      <c r="D133" s="9">
        <v>282</v>
      </c>
      <c r="E133" s="22">
        <v>12</v>
      </c>
      <c r="F133" s="22">
        <v>123</v>
      </c>
      <c r="G133" s="64">
        <f t="shared" si="7"/>
        <v>135</v>
      </c>
    </row>
    <row r="134" spans="1:7" ht="18.95" customHeight="1">
      <c r="A134" s="218"/>
      <c r="B134" s="202"/>
      <c r="C134" s="8" t="s">
        <v>376</v>
      </c>
      <c r="D134" s="9">
        <v>246</v>
      </c>
      <c r="E134" s="22">
        <v>12</v>
      </c>
      <c r="F134" s="22">
        <v>123</v>
      </c>
      <c r="G134" s="64">
        <f t="shared" si="7"/>
        <v>135</v>
      </c>
    </row>
    <row r="135" spans="1:7" ht="18.95" customHeight="1">
      <c r="A135" s="218"/>
      <c r="B135" s="202"/>
      <c r="C135" s="8" t="s">
        <v>377</v>
      </c>
      <c r="D135" s="9">
        <v>203</v>
      </c>
      <c r="E135" s="22">
        <v>12</v>
      </c>
      <c r="F135" s="22">
        <v>123</v>
      </c>
      <c r="G135" s="64">
        <f t="shared" si="7"/>
        <v>135</v>
      </c>
    </row>
    <row r="136" spans="1:7" ht="18.95" customHeight="1">
      <c r="A136" s="218"/>
      <c r="B136" s="202"/>
      <c r="C136" s="8" t="s">
        <v>378</v>
      </c>
      <c r="D136" s="9">
        <v>244</v>
      </c>
      <c r="E136" s="22">
        <v>12</v>
      </c>
      <c r="F136" s="22">
        <v>123</v>
      </c>
      <c r="G136" s="64">
        <f t="shared" si="7"/>
        <v>135</v>
      </c>
    </row>
    <row r="137" spans="1:7" ht="18.95" customHeight="1">
      <c r="A137" s="218"/>
      <c r="B137" s="202"/>
      <c r="C137" s="8" t="s">
        <v>379</v>
      </c>
      <c r="D137" s="9">
        <v>208</v>
      </c>
      <c r="E137" s="22">
        <v>12</v>
      </c>
      <c r="F137" s="22">
        <v>123</v>
      </c>
      <c r="G137" s="64">
        <f t="shared" si="7"/>
        <v>135</v>
      </c>
    </row>
    <row r="138" spans="1:7" ht="18.95" customHeight="1">
      <c r="A138" s="218"/>
      <c r="B138" s="202"/>
      <c r="C138" s="8" t="s">
        <v>380</v>
      </c>
      <c r="D138" s="9">
        <v>279</v>
      </c>
      <c r="E138" s="22">
        <v>12</v>
      </c>
      <c r="F138" s="22">
        <v>123</v>
      </c>
      <c r="G138" s="64">
        <f t="shared" si="7"/>
        <v>135</v>
      </c>
    </row>
    <row r="139" spans="1:7" ht="18.95" customHeight="1">
      <c r="A139" s="218"/>
      <c r="B139" s="202"/>
      <c r="C139" s="8" t="s">
        <v>381</v>
      </c>
      <c r="D139" s="9">
        <v>199</v>
      </c>
      <c r="E139" s="22">
        <v>12</v>
      </c>
      <c r="F139" s="22">
        <v>123</v>
      </c>
      <c r="G139" s="64">
        <f t="shared" si="7"/>
        <v>135</v>
      </c>
    </row>
    <row r="140" spans="1:7" ht="18.95" customHeight="1">
      <c r="A140" s="218"/>
      <c r="B140" s="202"/>
      <c r="C140" s="8" t="s">
        <v>382</v>
      </c>
      <c r="D140" s="9">
        <v>228</v>
      </c>
      <c r="E140" s="22">
        <v>12</v>
      </c>
      <c r="F140" s="22">
        <v>123</v>
      </c>
      <c r="G140" s="64">
        <f t="shared" si="7"/>
        <v>135</v>
      </c>
    </row>
    <row r="141" spans="1:7" ht="18.95" customHeight="1">
      <c r="A141" s="218"/>
      <c r="B141" s="202"/>
      <c r="C141" s="8" t="s">
        <v>383</v>
      </c>
      <c r="D141" s="9">
        <v>239</v>
      </c>
      <c r="E141" s="22">
        <v>12</v>
      </c>
      <c r="F141" s="22">
        <v>124</v>
      </c>
      <c r="G141" s="64">
        <f t="shared" si="7"/>
        <v>136</v>
      </c>
    </row>
    <row r="142" spans="1:7" ht="18.95" customHeight="1">
      <c r="A142" s="218"/>
      <c r="B142" s="202"/>
      <c r="C142" s="8" t="s">
        <v>384</v>
      </c>
      <c r="D142" s="9">
        <v>238</v>
      </c>
      <c r="E142" s="22">
        <v>12</v>
      </c>
      <c r="F142" s="22">
        <v>123</v>
      </c>
      <c r="G142" s="64">
        <f t="shared" si="7"/>
        <v>135</v>
      </c>
    </row>
    <row r="143" spans="1:7" ht="18.95" customHeight="1">
      <c r="A143" s="218"/>
      <c r="B143" s="202"/>
      <c r="C143" s="8" t="s">
        <v>385</v>
      </c>
      <c r="D143" s="9">
        <v>229</v>
      </c>
      <c r="E143" s="22">
        <v>12</v>
      </c>
      <c r="F143" s="22">
        <v>123</v>
      </c>
      <c r="G143" s="64">
        <f t="shared" si="7"/>
        <v>135</v>
      </c>
    </row>
    <row r="144" spans="1:7" ht="18.95" customHeight="1">
      <c r="A144" s="218"/>
      <c r="B144" s="202"/>
      <c r="C144" s="8" t="s">
        <v>386</v>
      </c>
      <c r="D144" s="9">
        <v>248</v>
      </c>
      <c r="E144" s="22">
        <v>12</v>
      </c>
      <c r="F144" s="22">
        <v>123</v>
      </c>
      <c r="G144" s="64">
        <f t="shared" si="7"/>
        <v>135</v>
      </c>
    </row>
    <row r="145" spans="1:7" ht="18.95" customHeight="1">
      <c r="A145" s="218"/>
      <c r="B145" s="202"/>
      <c r="C145" s="8" t="s">
        <v>387</v>
      </c>
      <c r="D145" s="9">
        <v>210</v>
      </c>
      <c r="E145" s="22">
        <v>12</v>
      </c>
      <c r="F145" s="22">
        <v>123</v>
      </c>
      <c r="G145" s="64">
        <f t="shared" si="7"/>
        <v>135</v>
      </c>
    </row>
    <row r="146" spans="1:7" ht="18.95" customHeight="1">
      <c r="A146" s="218"/>
      <c r="B146" s="202"/>
      <c r="C146" s="8" t="s">
        <v>388</v>
      </c>
      <c r="D146" s="9">
        <v>262</v>
      </c>
      <c r="E146" s="22">
        <v>12</v>
      </c>
      <c r="F146" s="22">
        <v>123</v>
      </c>
      <c r="G146" s="64">
        <f t="shared" si="7"/>
        <v>135</v>
      </c>
    </row>
    <row r="147" spans="1:7" ht="18.95" customHeight="1" thickBot="1">
      <c r="A147" s="218"/>
      <c r="B147" s="203"/>
      <c r="C147" s="48" t="s">
        <v>389</v>
      </c>
      <c r="D147" s="20">
        <v>202</v>
      </c>
      <c r="E147" s="21">
        <v>12</v>
      </c>
      <c r="F147" s="21">
        <v>123</v>
      </c>
      <c r="G147" s="70">
        <f t="shared" si="7"/>
        <v>135</v>
      </c>
    </row>
    <row r="148" spans="1:7" ht="18.95" customHeight="1" thickBot="1">
      <c r="A148" s="218"/>
      <c r="B148" s="204" t="s">
        <v>31</v>
      </c>
      <c r="C148" s="205"/>
      <c r="D148" s="26"/>
      <c r="E148" s="26">
        <f>SUM(E123:E147)</f>
        <v>300</v>
      </c>
      <c r="F148" s="26">
        <f t="shared" ref="F148:G148" si="8">SUM(F123:F147)</f>
        <v>3076</v>
      </c>
      <c r="G148" s="42">
        <f t="shared" si="8"/>
        <v>3376</v>
      </c>
    </row>
    <row r="149" spans="1:7" ht="18.95" customHeight="1">
      <c r="A149" s="218"/>
      <c r="B149" s="49"/>
      <c r="C149" s="50"/>
      <c r="D149" s="51"/>
      <c r="E149" s="51"/>
      <c r="F149" s="51"/>
      <c r="G149" s="81"/>
    </row>
    <row r="150" spans="1:7" ht="18.95" customHeight="1">
      <c r="A150" s="218"/>
      <c r="B150" s="202" t="s">
        <v>390</v>
      </c>
      <c r="C150" s="8" t="s">
        <v>391</v>
      </c>
      <c r="D150" s="9">
        <v>225</v>
      </c>
      <c r="E150" s="22">
        <v>12</v>
      </c>
      <c r="F150" s="22">
        <v>123</v>
      </c>
      <c r="G150" s="64">
        <f>F150+E150</f>
        <v>135</v>
      </c>
    </row>
    <row r="151" spans="1:7" ht="18.95" customHeight="1">
      <c r="A151" s="218"/>
      <c r="B151" s="202"/>
      <c r="C151" s="8" t="s">
        <v>392</v>
      </c>
      <c r="D151" s="9">
        <v>277</v>
      </c>
      <c r="E151" s="22">
        <v>12</v>
      </c>
      <c r="F151" s="22">
        <v>123</v>
      </c>
      <c r="G151" s="64">
        <f t="shared" ref="G151:G174" si="9">F151+E151</f>
        <v>135</v>
      </c>
    </row>
    <row r="152" spans="1:7" ht="18.95" customHeight="1">
      <c r="A152" s="218"/>
      <c r="B152" s="202"/>
      <c r="C152" s="8" t="s">
        <v>393</v>
      </c>
      <c r="D152" s="9">
        <v>251</v>
      </c>
      <c r="E152" s="22">
        <v>12</v>
      </c>
      <c r="F152" s="22">
        <v>123</v>
      </c>
      <c r="G152" s="64">
        <f t="shared" si="9"/>
        <v>135</v>
      </c>
    </row>
    <row r="153" spans="1:7" ht="18.95" customHeight="1">
      <c r="A153" s="218"/>
      <c r="B153" s="202"/>
      <c r="C153" s="8" t="s">
        <v>394</v>
      </c>
      <c r="D153" s="9">
        <v>255</v>
      </c>
      <c r="E153" s="22">
        <v>12</v>
      </c>
      <c r="F153" s="22">
        <v>123</v>
      </c>
      <c r="G153" s="64">
        <f t="shared" si="9"/>
        <v>135</v>
      </c>
    </row>
    <row r="154" spans="1:7" ht="18.95" customHeight="1">
      <c r="A154" s="218"/>
      <c r="B154" s="202"/>
      <c r="C154" s="8" t="s">
        <v>395</v>
      </c>
      <c r="D154" s="9">
        <v>203</v>
      </c>
      <c r="E154" s="22">
        <v>12</v>
      </c>
      <c r="F154" s="22">
        <v>123</v>
      </c>
      <c r="G154" s="64">
        <f t="shared" si="9"/>
        <v>135</v>
      </c>
    </row>
    <row r="155" spans="1:7" ht="18.95" customHeight="1">
      <c r="A155" s="218"/>
      <c r="B155" s="202"/>
      <c r="C155" s="8" t="s">
        <v>396</v>
      </c>
      <c r="D155" s="9">
        <v>235</v>
      </c>
      <c r="E155" s="22">
        <v>12</v>
      </c>
      <c r="F155" s="22">
        <v>123</v>
      </c>
      <c r="G155" s="64">
        <f t="shared" si="9"/>
        <v>135</v>
      </c>
    </row>
    <row r="156" spans="1:7" ht="18.95" customHeight="1">
      <c r="A156" s="218"/>
      <c r="B156" s="202"/>
      <c r="C156" s="8" t="s">
        <v>397</v>
      </c>
      <c r="D156" s="9">
        <v>275</v>
      </c>
      <c r="E156" s="22">
        <v>12</v>
      </c>
      <c r="F156" s="22">
        <v>123</v>
      </c>
      <c r="G156" s="64">
        <f t="shared" si="9"/>
        <v>135</v>
      </c>
    </row>
    <row r="157" spans="1:7" ht="18.95" customHeight="1">
      <c r="A157" s="218"/>
      <c r="B157" s="202"/>
      <c r="C157" s="8" t="s">
        <v>398</v>
      </c>
      <c r="D157" s="9">
        <v>258</v>
      </c>
      <c r="E157" s="22">
        <v>12</v>
      </c>
      <c r="F157" s="22">
        <v>123</v>
      </c>
      <c r="G157" s="64">
        <f t="shared" si="9"/>
        <v>135</v>
      </c>
    </row>
    <row r="158" spans="1:7" ht="18.95" customHeight="1">
      <c r="A158" s="218"/>
      <c r="B158" s="202"/>
      <c r="C158" s="8" t="s">
        <v>399</v>
      </c>
      <c r="D158" s="9">
        <v>253</v>
      </c>
      <c r="E158" s="22">
        <v>12</v>
      </c>
      <c r="F158" s="22">
        <v>123</v>
      </c>
      <c r="G158" s="64">
        <f t="shared" si="9"/>
        <v>135</v>
      </c>
    </row>
    <row r="159" spans="1:7" ht="18.95" customHeight="1">
      <c r="A159" s="218"/>
      <c r="B159" s="202"/>
      <c r="C159" s="8" t="s">
        <v>400</v>
      </c>
      <c r="D159" s="9">
        <v>282</v>
      </c>
      <c r="E159" s="22">
        <v>12</v>
      </c>
      <c r="F159" s="22">
        <v>123</v>
      </c>
      <c r="G159" s="64">
        <f t="shared" si="9"/>
        <v>135</v>
      </c>
    </row>
    <row r="160" spans="1:7" ht="18.95" customHeight="1">
      <c r="A160" s="218"/>
      <c r="B160" s="202"/>
      <c r="C160" s="8" t="s">
        <v>401</v>
      </c>
      <c r="D160" s="9">
        <v>299</v>
      </c>
      <c r="E160" s="22">
        <v>12</v>
      </c>
      <c r="F160" s="22">
        <v>123</v>
      </c>
      <c r="G160" s="64">
        <f t="shared" si="9"/>
        <v>135</v>
      </c>
    </row>
    <row r="161" spans="1:7" ht="18.95" customHeight="1">
      <c r="A161" s="218"/>
      <c r="B161" s="202"/>
      <c r="C161" s="8" t="s">
        <v>402</v>
      </c>
      <c r="D161" s="9">
        <v>288</v>
      </c>
      <c r="E161" s="22">
        <v>12</v>
      </c>
      <c r="F161" s="22">
        <v>123</v>
      </c>
      <c r="G161" s="64">
        <f t="shared" si="9"/>
        <v>135</v>
      </c>
    </row>
    <row r="162" spans="1:7" ht="18.95" customHeight="1">
      <c r="A162" s="218"/>
      <c r="B162" s="202"/>
      <c r="C162" s="8" t="s">
        <v>403</v>
      </c>
      <c r="D162" s="9">
        <v>254</v>
      </c>
      <c r="E162" s="22">
        <v>12</v>
      </c>
      <c r="F162" s="22">
        <v>123</v>
      </c>
      <c r="G162" s="64">
        <f t="shared" si="9"/>
        <v>135</v>
      </c>
    </row>
    <row r="163" spans="1:7" ht="18.95" customHeight="1">
      <c r="A163" s="218"/>
      <c r="B163" s="202"/>
      <c r="C163" s="8" t="s">
        <v>404</v>
      </c>
      <c r="D163" s="9">
        <v>259</v>
      </c>
      <c r="E163" s="22">
        <v>12</v>
      </c>
      <c r="F163" s="22">
        <v>123</v>
      </c>
      <c r="G163" s="64">
        <f t="shared" si="9"/>
        <v>135</v>
      </c>
    </row>
    <row r="164" spans="1:7" ht="18.95" customHeight="1">
      <c r="A164" s="218"/>
      <c r="B164" s="202"/>
      <c r="C164" s="8" t="s">
        <v>405</v>
      </c>
      <c r="D164" s="9">
        <v>258</v>
      </c>
      <c r="E164" s="22">
        <v>12</v>
      </c>
      <c r="F164" s="22">
        <v>123</v>
      </c>
      <c r="G164" s="64">
        <f t="shared" si="9"/>
        <v>135</v>
      </c>
    </row>
    <row r="165" spans="1:7" ht="18.95" customHeight="1">
      <c r="A165" s="218"/>
      <c r="B165" s="202"/>
      <c r="C165" s="8" t="s">
        <v>406</v>
      </c>
      <c r="D165" s="9">
        <v>311</v>
      </c>
      <c r="E165" s="22">
        <v>12</v>
      </c>
      <c r="F165" s="22">
        <v>125</v>
      </c>
      <c r="G165" s="64">
        <f t="shared" si="9"/>
        <v>137</v>
      </c>
    </row>
    <row r="166" spans="1:7" ht="18.95" customHeight="1">
      <c r="A166" s="218"/>
      <c r="B166" s="202"/>
      <c r="C166" s="8" t="s">
        <v>407</v>
      </c>
      <c r="D166" s="9">
        <v>298</v>
      </c>
      <c r="E166" s="22">
        <v>12</v>
      </c>
      <c r="F166" s="22">
        <v>125</v>
      </c>
      <c r="G166" s="64">
        <f t="shared" si="9"/>
        <v>137</v>
      </c>
    </row>
    <row r="167" spans="1:7" ht="18.95" customHeight="1">
      <c r="A167" s="218"/>
      <c r="B167" s="202"/>
      <c r="C167" s="8" t="s">
        <v>408</v>
      </c>
      <c r="D167" s="9">
        <v>270</v>
      </c>
      <c r="E167" s="22">
        <v>12</v>
      </c>
      <c r="F167" s="22">
        <v>123</v>
      </c>
      <c r="G167" s="64">
        <f t="shared" si="9"/>
        <v>135</v>
      </c>
    </row>
    <row r="168" spans="1:7" ht="18.95" customHeight="1">
      <c r="A168" s="218"/>
      <c r="B168" s="202"/>
      <c r="C168" s="8" t="s">
        <v>409</v>
      </c>
      <c r="D168" s="9">
        <v>237</v>
      </c>
      <c r="E168" s="22">
        <v>12</v>
      </c>
      <c r="F168" s="22">
        <v>124</v>
      </c>
      <c r="G168" s="64">
        <f t="shared" si="9"/>
        <v>136</v>
      </c>
    </row>
    <row r="169" spans="1:7" ht="18.95" customHeight="1">
      <c r="A169" s="218"/>
      <c r="B169" s="202"/>
      <c r="C169" s="8" t="s">
        <v>410</v>
      </c>
      <c r="D169" s="9">
        <v>257</v>
      </c>
      <c r="E169" s="22">
        <v>12</v>
      </c>
      <c r="F169" s="22">
        <v>123</v>
      </c>
      <c r="G169" s="64">
        <f t="shared" si="9"/>
        <v>135</v>
      </c>
    </row>
    <row r="170" spans="1:7" ht="18.95" customHeight="1">
      <c r="A170" s="218"/>
      <c r="B170" s="202"/>
      <c r="C170" s="8" t="s">
        <v>411</v>
      </c>
      <c r="D170" s="9">
        <v>271</v>
      </c>
      <c r="E170" s="22">
        <v>12</v>
      </c>
      <c r="F170" s="22">
        <v>123</v>
      </c>
      <c r="G170" s="64">
        <f t="shared" si="9"/>
        <v>135</v>
      </c>
    </row>
    <row r="171" spans="1:7" ht="18.95" customHeight="1">
      <c r="A171" s="218"/>
      <c r="B171" s="202"/>
      <c r="C171" s="8" t="s">
        <v>412</v>
      </c>
      <c r="D171" s="9">
        <v>279</v>
      </c>
      <c r="E171" s="22">
        <v>12</v>
      </c>
      <c r="F171" s="22">
        <v>123</v>
      </c>
      <c r="G171" s="64">
        <f t="shared" si="9"/>
        <v>135</v>
      </c>
    </row>
    <row r="172" spans="1:7" ht="18.95" customHeight="1">
      <c r="A172" s="218"/>
      <c r="B172" s="202"/>
      <c r="C172" s="8" t="s">
        <v>413</v>
      </c>
      <c r="D172" s="9">
        <v>231</v>
      </c>
      <c r="E172" s="22">
        <v>12</v>
      </c>
      <c r="F172" s="22">
        <v>123</v>
      </c>
      <c r="G172" s="64">
        <f t="shared" si="9"/>
        <v>135</v>
      </c>
    </row>
    <row r="173" spans="1:7" ht="18.95" customHeight="1">
      <c r="A173" s="218"/>
      <c r="B173" s="202"/>
      <c r="C173" s="8" t="s">
        <v>414</v>
      </c>
      <c r="D173" s="9">
        <v>273</v>
      </c>
      <c r="E173" s="22">
        <v>12</v>
      </c>
      <c r="F173" s="22">
        <v>123</v>
      </c>
      <c r="G173" s="64">
        <f t="shared" si="9"/>
        <v>135</v>
      </c>
    </row>
    <row r="174" spans="1:7" ht="18.95" customHeight="1" thickBot="1">
      <c r="A174" s="218"/>
      <c r="B174" s="203"/>
      <c r="C174" s="48" t="s">
        <v>415</v>
      </c>
      <c r="D174" s="20">
        <v>256</v>
      </c>
      <c r="E174" s="21">
        <v>12</v>
      </c>
      <c r="F174" s="21">
        <v>123</v>
      </c>
      <c r="G174" s="70">
        <f t="shared" si="9"/>
        <v>135</v>
      </c>
    </row>
    <row r="175" spans="1:7" s="75" customFormat="1" ht="18.95" customHeight="1" thickBot="1">
      <c r="A175" s="242"/>
      <c r="B175" s="204" t="s">
        <v>31</v>
      </c>
      <c r="C175" s="205"/>
      <c r="D175" s="26"/>
      <c r="E175" s="26">
        <f>SUM(E150:E174)</f>
        <v>300</v>
      </c>
      <c r="F175" s="26">
        <f t="shared" ref="F175:G175" si="10">SUM(F150:F174)</f>
        <v>3080</v>
      </c>
      <c r="G175" s="42">
        <f t="shared" si="10"/>
        <v>3380</v>
      </c>
    </row>
    <row r="176" spans="1:7" s="75" customFormat="1" ht="18.95" customHeight="1">
      <c r="A176" s="16"/>
      <c r="B176" s="15"/>
      <c r="C176" s="15"/>
      <c r="D176" s="15"/>
      <c r="E176" s="15"/>
      <c r="F176" s="15"/>
      <c r="G176" s="15"/>
    </row>
    <row r="177" spans="1:7" s="75" customFormat="1" ht="18.95" customHeight="1">
      <c r="A177" s="16"/>
      <c r="B177" s="15"/>
      <c r="C177" s="15"/>
      <c r="D177" s="15"/>
      <c r="E177" s="15"/>
      <c r="F177" s="15"/>
      <c r="G177" s="15"/>
    </row>
    <row r="178" spans="1:7" s="75" customFormat="1" ht="18.95" customHeight="1">
      <c r="A178" s="16"/>
      <c r="B178" s="15"/>
      <c r="C178" s="15"/>
      <c r="D178" s="15"/>
      <c r="E178" s="15"/>
      <c r="F178" s="15"/>
      <c r="G178" s="15"/>
    </row>
    <row r="179" spans="1:7" s="75" customFormat="1" ht="18.95" customHeight="1">
      <c r="A179" s="16"/>
      <c r="B179" s="15"/>
      <c r="C179" s="15"/>
      <c r="D179" s="15"/>
      <c r="E179" s="15"/>
      <c r="F179" s="15"/>
      <c r="G179" s="15"/>
    </row>
    <row r="180" spans="1:7" s="75" customFormat="1" ht="18.95" customHeight="1">
      <c r="A180" s="16"/>
      <c r="B180" s="15"/>
      <c r="C180" s="15"/>
      <c r="D180" s="15"/>
      <c r="E180" s="15"/>
      <c r="F180" s="15"/>
      <c r="G180" s="15"/>
    </row>
    <row r="181" spans="1:7" s="75" customFormat="1" ht="18.95" customHeight="1" thickBot="1">
      <c r="A181" s="16"/>
      <c r="B181" s="15"/>
      <c r="C181" s="15"/>
      <c r="D181" s="15"/>
      <c r="E181" s="15"/>
      <c r="F181" s="15"/>
      <c r="G181" s="15"/>
    </row>
    <row r="182" spans="1:7" s="75" customFormat="1" ht="33.75" customHeight="1" thickBot="1">
      <c r="A182" s="239" t="s">
        <v>0</v>
      </c>
      <c r="B182" s="239" t="s">
        <v>1</v>
      </c>
      <c r="C182" s="239" t="s">
        <v>2</v>
      </c>
      <c r="D182" s="239" t="s">
        <v>3</v>
      </c>
      <c r="E182" s="204" t="s">
        <v>593</v>
      </c>
      <c r="F182" s="245"/>
      <c r="G182" s="243" t="s">
        <v>594</v>
      </c>
    </row>
    <row r="183" spans="1:7" s="75" customFormat="1" ht="33.75" customHeight="1" thickBot="1">
      <c r="A183" s="240"/>
      <c r="B183" s="240"/>
      <c r="C183" s="240"/>
      <c r="D183" s="240"/>
      <c r="E183" s="63" t="s">
        <v>75</v>
      </c>
      <c r="F183" s="61" t="s">
        <v>4</v>
      </c>
      <c r="G183" s="244"/>
    </row>
    <row r="184" spans="1:7" ht="18.95" customHeight="1">
      <c r="A184" s="241" t="s">
        <v>261</v>
      </c>
      <c r="B184" s="202" t="s">
        <v>416</v>
      </c>
      <c r="C184" s="8" t="s">
        <v>417</v>
      </c>
      <c r="D184" s="9">
        <v>236</v>
      </c>
      <c r="E184" s="22">
        <v>12</v>
      </c>
      <c r="F184" s="22">
        <v>123</v>
      </c>
      <c r="G184" s="64">
        <f>F184+E184</f>
        <v>135</v>
      </c>
    </row>
    <row r="185" spans="1:7" ht="18.95" customHeight="1">
      <c r="A185" s="218"/>
      <c r="B185" s="202"/>
      <c r="C185" s="8" t="s">
        <v>418</v>
      </c>
      <c r="D185" s="9">
        <v>281</v>
      </c>
      <c r="E185" s="22">
        <v>12</v>
      </c>
      <c r="F185" s="22">
        <v>123</v>
      </c>
      <c r="G185" s="64">
        <f t="shared" ref="G185:G208" si="11">F185+E185</f>
        <v>135</v>
      </c>
    </row>
    <row r="186" spans="1:7" ht="18.95" customHeight="1">
      <c r="A186" s="218"/>
      <c r="B186" s="202"/>
      <c r="C186" s="8" t="s">
        <v>419</v>
      </c>
      <c r="D186" s="9">
        <v>328</v>
      </c>
      <c r="E186" s="22">
        <v>12</v>
      </c>
      <c r="F186" s="22">
        <v>123</v>
      </c>
      <c r="G186" s="64">
        <f t="shared" si="11"/>
        <v>135</v>
      </c>
    </row>
    <row r="187" spans="1:7" ht="18.95" customHeight="1">
      <c r="A187" s="218"/>
      <c r="B187" s="202"/>
      <c r="C187" s="8" t="s">
        <v>420</v>
      </c>
      <c r="D187" s="9">
        <v>293</v>
      </c>
      <c r="E187" s="22">
        <v>12</v>
      </c>
      <c r="F187" s="22">
        <v>123</v>
      </c>
      <c r="G187" s="64">
        <f t="shared" si="11"/>
        <v>135</v>
      </c>
    </row>
    <row r="188" spans="1:7" ht="18.95" customHeight="1">
      <c r="A188" s="218"/>
      <c r="B188" s="202"/>
      <c r="C188" s="8" t="s">
        <v>421</v>
      </c>
      <c r="D188" s="9">
        <v>262</v>
      </c>
      <c r="E188" s="22">
        <v>12</v>
      </c>
      <c r="F188" s="22">
        <v>123</v>
      </c>
      <c r="G188" s="64">
        <f t="shared" si="11"/>
        <v>135</v>
      </c>
    </row>
    <row r="189" spans="1:7" ht="18.95" customHeight="1">
      <c r="A189" s="218"/>
      <c r="B189" s="202"/>
      <c r="C189" s="8" t="s">
        <v>422</v>
      </c>
      <c r="D189" s="9">
        <v>300</v>
      </c>
      <c r="E189" s="22">
        <v>12</v>
      </c>
      <c r="F189" s="22">
        <v>123</v>
      </c>
      <c r="G189" s="64">
        <f t="shared" si="11"/>
        <v>135</v>
      </c>
    </row>
    <row r="190" spans="1:7" ht="18.95" customHeight="1">
      <c r="A190" s="218"/>
      <c r="B190" s="202"/>
      <c r="C190" s="8" t="s">
        <v>423</v>
      </c>
      <c r="D190" s="9">
        <v>274</v>
      </c>
      <c r="E190" s="22">
        <v>12</v>
      </c>
      <c r="F190" s="22">
        <v>123</v>
      </c>
      <c r="G190" s="64">
        <f t="shared" si="11"/>
        <v>135</v>
      </c>
    </row>
    <row r="191" spans="1:7" ht="18.95" customHeight="1">
      <c r="A191" s="218"/>
      <c r="B191" s="202"/>
      <c r="C191" s="8" t="s">
        <v>424</v>
      </c>
      <c r="D191" s="9">
        <v>337</v>
      </c>
      <c r="E191" s="22">
        <v>12</v>
      </c>
      <c r="F191" s="22">
        <v>123</v>
      </c>
      <c r="G191" s="64">
        <f t="shared" si="11"/>
        <v>135</v>
      </c>
    </row>
    <row r="192" spans="1:7" ht="18.95" customHeight="1">
      <c r="A192" s="218"/>
      <c r="B192" s="202"/>
      <c r="C192" s="8" t="s">
        <v>425</v>
      </c>
      <c r="D192" s="9">
        <v>312</v>
      </c>
      <c r="E192" s="22">
        <v>12</v>
      </c>
      <c r="F192" s="22">
        <v>123</v>
      </c>
      <c r="G192" s="64">
        <f t="shared" si="11"/>
        <v>135</v>
      </c>
    </row>
    <row r="193" spans="1:7" ht="18.95" customHeight="1">
      <c r="A193" s="218"/>
      <c r="B193" s="202"/>
      <c r="C193" s="8" t="s">
        <v>426</v>
      </c>
      <c r="D193" s="9">
        <v>317</v>
      </c>
      <c r="E193" s="22">
        <v>12</v>
      </c>
      <c r="F193" s="22">
        <v>123</v>
      </c>
      <c r="G193" s="64">
        <f t="shared" si="11"/>
        <v>135</v>
      </c>
    </row>
    <row r="194" spans="1:7" ht="18.95" customHeight="1">
      <c r="A194" s="218"/>
      <c r="B194" s="202"/>
      <c r="C194" s="8" t="s">
        <v>427</v>
      </c>
      <c r="D194" s="9">
        <v>309</v>
      </c>
      <c r="E194" s="22">
        <v>12</v>
      </c>
      <c r="F194" s="22">
        <v>123</v>
      </c>
      <c r="G194" s="64">
        <f t="shared" si="11"/>
        <v>135</v>
      </c>
    </row>
    <row r="195" spans="1:7" ht="18.95" customHeight="1">
      <c r="A195" s="218"/>
      <c r="B195" s="202"/>
      <c r="C195" s="8" t="s">
        <v>428</v>
      </c>
      <c r="D195" s="9">
        <v>281</v>
      </c>
      <c r="E195" s="22">
        <v>12</v>
      </c>
      <c r="F195" s="22">
        <v>123</v>
      </c>
      <c r="G195" s="64">
        <f t="shared" si="11"/>
        <v>135</v>
      </c>
    </row>
    <row r="196" spans="1:7" ht="18.95" customHeight="1">
      <c r="A196" s="218"/>
      <c r="B196" s="202"/>
      <c r="C196" s="8" t="s">
        <v>429</v>
      </c>
      <c r="D196" s="9">
        <v>294</v>
      </c>
      <c r="E196" s="22">
        <v>12</v>
      </c>
      <c r="F196" s="22">
        <v>123</v>
      </c>
      <c r="G196" s="64">
        <f t="shared" si="11"/>
        <v>135</v>
      </c>
    </row>
    <row r="197" spans="1:7" ht="18.95" customHeight="1">
      <c r="A197" s="218"/>
      <c r="B197" s="202"/>
      <c r="C197" s="8" t="s">
        <v>430</v>
      </c>
      <c r="D197" s="9">
        <v>348</v>
      </c>
      <c r="E197" s="22">
        <v>12</v>
      </c>
      <c r="F197" s="22">
        <v>123</v>
      </c>
      <c r="G197" s="64">
        <f t="shared" si="11"/>
        <v>135</v>
      </c>
    </row>
    <row r="198" spans="1:7" ht="18.95" customHeight="1">
      <c r="A198" s="218"/>
      <c r="B198" s="202"/>
      <c r="C198" s="8" t="s">
        <v>431</v>
      </c>
      <c r="D198" s="9">
        <v>296</v>
      </c>
      <c r="E198" s="22">
        <v>12</v>
      </c>
      <c r="F198" s="22">
        <v>123</v>
      </c>
      <c r="G198" s="64">
        <f t="shared" si="11"/>
        <v>135</v>
      </c>
    </row>
    <row r="199" spans="1:7" ht="18.95" customHeight="1">
      <c r="A199" s="218"/>
      <c r="B199" s="202"/>
      <c r="C199" s="8" t="s">
        <v>432</v>
      </c>
      <c r="D199" s="9">
        <v>384</v>
      </c>
      <c r="E199" s="22">
        <v>12</v>
      </c>
      <c r="F199" s="22">
        <v>123</v>
      </c>
      <c r="G199" s="64">
        <f t="shared" si="11"/>
        <v>135</v>
      </c>
    </row>
    <row r="200" spans="1:7" ht="18.95" customHeight="1">
      <c r="A200" s="218"/>
      <c r="B200" s="202"/>
      <c r="C200" s="8" t="s">
        <v>433</v>
      </c>
      <c r="D200" s="9">
        <v>318</v>
      </c>
      <c r="E200" s="22">
        <v>12</v>
      </c>
      <c r="F200" s="22">
        <v>123</v>
      </c>
      <c r="G200" s="64">
        <f t="shared" si="11"/>
        <v>135</v>
      </c>
    </row>
    <row r="201" spans="1:7" ht="18.95" customHeight="1">
      <c r="A201" s="218"/>
      <c r="B201" s="202"/>
      <c r="C201" s="8" t="s">
        <v>434</v>
      </c>
      <c r="D201" s="9">
        <v>264</v>
      </c>
      <c r="E201" s="22">
        <v>12</v>
      </c>
      <c r="F201" s="22">
        <v>123</v>
      </c>
      <c r="G201" s="64">
        <f t="shared" si="11"/>
        <v>135</v>
      </c>
    </row>
    <row r="202" spans="1:7" ht="18.95" customHeight="1">
      <c r="A202" s="218"/>
      <c r="B202" s="202"/>
      <c r="C202" s="8" t="s">
        <v>435</v>
      </c>
      <c r="D202" s="9">
        <v>292</v>
      </c>
      <c r="E202" s="22">
        <v>12</v>
      </c>
      <c r="F202" s="22">
        <v>124</v>
      </c>
      <c r="G202" s="64">
        <f t="shared" si="11"/>
        <v>136</v>
      </c>
    </row>
    <row r="203" spans="1:7" ht="18.95" customHeight="1">
      <c r="A203" s="218"/>
      <c r="B203" s="202"/>
      <c r="C203" s="8" t="s">
        <v>436</v>
      </c>
      <c r="D203" s="9">
        <v>281</v>
      </c>
      <c r="E203" s="22">
        <v>12</v>
      </c>
      <c r="F203" s="22">
        <v>123</v>
      </c>
      <c r="G203" s="64">
        <f t="shared" si="11"/>
        <v>135</v>
      </c>
    </row>
    <row r="204" spans="1:7" ht="18.95" customHeight="1">
      <c r="A204" s="218"/>
      <c r="B204" s="202"/>
      <c r="C204" s="8" t="s">
        <v>437</v>
      </c>
      <c r="D204" s="9">
        <v>378</v>
      </c>
      <c r="E204" s="22">
        <v>12</v>
      </c>
      <c r="F204" s="22">
        <v>123</v>
      </c>
      <c r="G204" s="64">
        <f t="shared" si="11"/>
        <v>135</v>
      </c>
    </row>
    <row r="205" spans="1:7" ht="18.95" customHeight="1">
      <c r="A205" s="218"/>
      <c r="B205" s="202"/>
      <c r="C205" s="8" t="s">
        <v>438</v>
      </c>
      <c r="D205" s="9">
        <v>257</v>
      </c>
      <c r="E205" s="22">
        <v>12</v>
      </c>
      <c r="F205" s="22">
        <v>123</v>
      </c>
      <c r="G205" s="64">
        <f t="shared" si="11"/>
        <v>135</v>
      </c>
    </row>
    <row r="206" spans="1:7" ht="18.95" customHeight="1">
      <c r="A206" s="218"/>
      <c r="B206" s="202"/>
      <c r="C206" s="8" t="s">
        <v>439</v>
      </c>
      <c r="D206" s="9">
        <v>249</v>
      </c>
      <c r="E206" s="22">
        <v>12</v>
      </c>
      <c r="F206" s="22">
        <v>123</v>
      </c>
      <c r="G206" s="64">
        <f t="shared" si="11"/>
        <v>135</v>
      </c>
    </row>
    <row r="207" spans="1:7" ht="18.95" customHeight="1">
      <c r="A207" s="218"/>
      <c r="B207" s="202"/>
      <c r="C207" s="8" t="s">
        <v>440</v>
      </c>
      <c r="D207" s="9">
        <v>342</v>
      </c>
      <c r="E207" s="22">
        <v>12</v>
      </c>
      <c r="F207" s="22">
        <v>123</v>
      </c>
      <c r="G207" s="64">
        <f t="shared" si="11"/>
        <v>135</v>
      </c>
    </row>
    <row r="208" spans="1:7" ht="18.95" customHeight="1">
      <c r="A208" s="218"/>
      <c r="B208" s="202"/>
      <c r="C208" s="8" t="s">
        <v>441</v>
      </c>
      <c r="D208" s="9">
        <v>339</v>
      </c>
      <c r="E208" s="22">
        <v>12</v>
      </c>
      <c r="F208" s="22">
        <v>123</v>
      </c>
      <c r="G208" s="64">
        <f t="shared" si="11"/>
        <v>135</v>
      </c>
    </row>
    <row r="209" spans="1:7" ht="18.95" customHeight="1">
      <c r="A209" s="218"/>
      <c r="B209" s="281" t="s">
        <v>31</v>
      </c>
      <c r="C209" s="229"/>
      <c r="D209" s="10"/>
      <c r="E209" s="51">
        <f>SUM(E184:E208)</f>
        <v>300</v>
      </c>
      <c r="F209" s="51">
        <f>SUM(F184:F208)</f>
        <v>3076</v>
      </c>
      <c r="G209" s="81">
        <f>SUM(G184:G208)</f>
        <v>3376</v>
      </c>
    </row>
    <row r="210" spans="1:7" ht="18.95" customHeight="1">
      <c r="A210" s="218"/>
      <c r="B210" s="281"/>
      <c r="C210" s="282"/>
      <c r="D210" s="282"/>
      <c r="E210" s="282"/>
      <c r="F210" s="282"/>
      <c r="G210" s="283"/>
    </row>
    <row r="211" spans="1:7" ht="18.95" customHeight="1">
      <c r="A211" s="218"/>
      <c r="B211" s="202" t="s">
        <v>442</v>
      </c>
      <c r="C211" s="8" t="s">
        <v>443</v>
      </c>
      <c r="D211" s="9">
        <v>347</v>
      </c>
      <c r="E211" s="22">
        <v>12</v>
      </c>
      <c r="F211" s="22">
        <v>123</v>
      </c>
      <c r="G211" s="64">
        <f>F211+E211</f>
        <v>135</v>
      </c>
    </row>
    <row r="212" spans="1:7" ht="18.95" customHeight="1">
      <c r="A212" s="218"/>
      <c r="B212" s="202"/>
      <c r="C212" s="8" t="s">
        <v>444</v>
      </c>
      <c r="D212" s="9">
        <v>312</v>
      </c>
      <c r="E212" s="22">
        <v>12</v>
      </c>
      <c r="F212" s="22">
        <v>123</v>
      </c>
      <c r="G212" s="64">
        <f t="shared" ref="G212:G235" si="12">F212+E212</f>
        <v>135</v>
      </c>
    </row>
    <row r="213" spans="1:7" ht="18.95" customHeight="1">
      <c r="A213" s="218"/>
      <c r="B213" s="202"/>
      <c r="C213" s="8" t="s">
        <v>445</v>
      </c>
      <c r="D213" s="9">
        <v>305</v>
      </c>
      <c r="E213" s="22">
        <v>12</v>
      </c>
      <c r="F213" s="22">
        <v>123</v>
      </c>
      <c r="G213" s="64">
        <f t="shared" si="12"/>
        <v>135</v>
      </c>
    </row>
    <row r="214" spans="1:7" ht="18.95" customHeight="1">
      <c r="A214" s="218"/>
      <c r="B214" s="202"/>
      <c r="C214" s="8" t="s">
        <v>446</v>
      </c>
      <c r="D214" s="9">
        <v>331</v>
      </c>
      <c r="E214" s="22">
        <v>12</v>
      </c>
      <c r="F214" s="22">
        <v>123</v>
      </c>
      <c r="G214" s="64">
        <f t="shared" si="12"/>
        <v>135</v>
      </c>
    </row>
    <row r="215" spans="1:7" ht="18.95" customHeight="1">
      <c r="A215" s="218"/>
      <c r="B215" s="202"/>
      <c r="C215" s="8" t="s">
        <v>447</v>
      </c>
      <c r="D215" s="9">
        <v>332</v>
      </c>
      <c r="E215" s="22">
        <v>12</v>
      </c>
      <c r="F215" s="22">
        <v>123</v>
      </c>
      <c r="G215" s="64">
        <f t="shared" si="12"/>
        <v>135</v>
      </c>
    </row>
    <row r="216" spans="1:7" ht="18.95" customHeight="1">
      <c r="A216" s="218"/>
      <c r="B216" s="202"/>
      <c r="C216" s="8" t="s">
        <v>448</v>
      </c>
      <c r="D216" s="9">
        <v>321</v>
      </c>
      <c r="E216" s="22">
        <v>12</v>
      </c>
      <c r="F216" s="22">
        <v>123</v>
      </c>
      <c r="G216" s="64">
        <f t="shared" si="12"/>
        <v>135</v>
      </c>
    </row>
    <row r="217" spans="1:7" ht="18.95" customHeight="1">
      <c r="A217" s="218"/>
      <c r="B217" s="202"/>
      <c r="C217" s="8" t="s">
        <v>449</v>
      </c>
      <c r="D217" s="9">
        <v>418</v>
      </c>
      <c r="E217" s="22">
        <v>12</v>
      </c>
      <c r="F217" s="22">
        <v>123</v>
      </c>
      <c r="G217" s="64">
        <f t="shared" si="12"/>
        <v>135</v>
      </c>
    </row>
    <row r="218" spans="1:7" ht="18.95" customHeight="1">
      <c r="A218" s="218"/>
      <c r="B218" s="202"/>
      <c r="C218" s="8" t="s">
        <v>450</v>
      </c>
      <c r="D218" s="9">
        <v>282</v>
      </c>
      <c r="E218" s="22">
        <v>12</v>
      </c>
      <c r="F218" s="22">
        <v>123</v>
      </c>
      <c r="G218" s="64">
        <f t="shared" si="12"/>
        <v>135</v>
      </c>
    </row>
    <row r="219" spans="1:7" ht="18.95" customHeight="1">
      <c r="A219" s="218"/>
      <c r="B219" s="202"/>
      <c r="C219" s="8" t="s">
        <v>451</v>
      </c>
      <c r="D219" s="9">
        <v>348</v>
      </c>
      <c r="E219" s="22">
        <v>12</v>
      </c>
      <c r="F219" s="22">
        <v>123</v>
      </c>
      <c r="G219" s="64">
        <f t="shared" si="12"/>
        <v>135</v>
      </c>
    </row>
    <row r="220" spans="1:7" ht="18.95" customHeight="1">
      <c r="A220" s="218"/>
      <c r="B220" s="202"/>
      <c r="C220" s="8" t="s">
        <v>452</v>
      </c>
      <c r="D220" s="9">
        <v>371</v>
      </c>
      <c r="E220" s="22">
        <v>12</v>
      </c>
      <c r="F220" s="22">
        <v>123</v>
      </c>
      <c r="G220" s="64">
        <f t="shared" si="12"/>
        <v>135</v>
      </c>
    </row>
    <row r="221" spans="1:7" ht="18.95" customHeight="1">
      <c r="A221" s="218"/>
      <c r="B221" s="202"/>
      <c r="C221" s="8" t="s">
        <v>453</v>
      </c>
      <c r="D221" s="9">
        <v>418</v>
      </c>
      <c r="E221" s="22">
        <v>12</v>
      </c>
      <c r="F221" s="22">
        <v>123</v>
      </c>
      <c r="G221" s="64">
        <f t="shared" si="12"/>
        <v>135</v>
      </c>
    </row>
    <row r="222" spans="1:7" ht="18.95" customHeight="1">
      <c r="A222" s="218"/>
      <c r="B222" s="202"/>
      <c r="C222" s="8" t="s">
        <v>454</v>
      </c>
      <c r="D222" s="9">
        <v>376</v>
      </c>
      <c r="E222" s="22">
        <v>12</v>
      </c>
      <c r="F222" s="22">
        <v>123</v>
      </c>
      <c r="G222" s="64">
        <f t="shared" si="12"/>
        <v>135</v>
      </c>
    </row>
    <row r="223" spans="1:7" ht="18.95" customHeight="1">
      <c r="A223" s="218"/>
      <c r="B223" s="202"/>
      <c r="C223" s="8" t="s">
        <v>455</v>
      </c>
      <c r="D223" s="9">
        <v>408</v>
      </c>
      <c r="E223" s="22">
        <v>12</v>
      </c>
      <c r="F223" s="22">
        <v>123</v>
      </c>
      <c r="G223" s="64">
        <f t="shared" si="12"/>
        <v>135</v>
      </c>
    </row>
    <row r="224" spans="1:7" ht="18.95" customHeight="1">
      <c r="A224" s="218"/>
      <c r="B224" s="202"/>
      <c r="C224" s="8" t="s">
        <v>456</v>
      </c>
      <c r="D224" s="9">
        <v>459</v>
      </c>
      <c r="E224" s="22">
        <v>12</v>
      </c>
      <c r="F224" s="22">
        <v>123</v>
      </c>
      <c r="G224" s="64">
        <f t="shared" si="12"/>
        <v>135</v>
      </c>
    </row>
    <row r="225" spans="1:7" ht="18.95" customHeight="1">
      <c r="A225" s="218"/>
      <c r="B225" s="202"/>
      <c r="C225" s="8" t="s">
        <v>457</v>
      </c>
      <c r="D225" s="9">
        <v>452</v>
      </c>
      <c r="E225" s="22">
        <v>12</v>
      </c>
      <c r="F225" s="22">
        <v>123</v>
      </c>
      <c r="G225" s="64">
        <f t="shared" si="12"/>
        <v>135</v>
      </c>
    </row>
    <row r="226" spans="1:7" ht="18.95" customHeight="1">
      <c r="A226" s="218"/>
      <c r="B226" s="202"/>
      <c r="C226" s="8" t="s">
        <v>458</v>
      </c>
      <c r="D226" s="9">
        <v>427</v>
      </c>
      <c r="E226" s="22">
        <v>12</v>
      </c>
      <c r="F226" s="22">
        <v>123</v>
      </c>
      <c r="G226" s="64">
        <f t="shared" si="12"/>
        <v>135</v>
      </c>
    </row>
    <row r="227" spans="1:7" ht="18.95" customHeight="1">
      <c r="A227" s="218"/>
      <c r="B227" s="202"/>
      <c r="C227" s="8" t="s">
        <v>459</v>
      </c>
      <c r="D227" s="9">
        <v>414</v>
      </c>
      <c r="E227" s="22">
        <v>12</v>
      </c>
      <c r="F227" s="22">
        <v>123</v>
      </c>
      <c r="G227" s="64">
        <f t="shared" si="12"/>
        <v>135</v>
      </c>
    </row>
    <row r="228" spans="1:7" ht="18.95" customHeight="1">
      <c r="A228" s="218"/>
      <c r="B228" s="202"/>
      <c r="C228" s="8" t="s">
        <v>460</v>
      </c>
      <c r="D228" s="9">
        <v>460</v>
      </c>
      <c r="E228" s="22">
        <v>12</v>
      </c>
      <c r="F228" s="22">
        <v>123</v>
      </c>
      <c r="G228" s="64">
        <f t="shared" si="12"/>
        <v>135</v>
      </c>
    </row>
    <row r="229" spans="1:7" ht="18.95" customHeight="1">
      <c r="A229" s="218"/>
      <c r="B229" s="202"/>
      <c r="C229" s="8" t="s">
        <v>461</v>
      </c>
      <c r="D229" s="9">
        <v>573</v>
      </c>
      <c r="E229" s="22">
        <v>12</v>
      </c>
      <c r="F229" s="22">
        <v>124</v>
      </c>
      <c r="G229" s="64">
        <f t="shared" si="12"/>
        <v>136</v>
      </c>
    </row>
    <row r="230" spans="1:7" ht="18.95" customHeight="1">
      <c r="A230" s="218"/>
      <c r="B230" s="202"/>
      <c r="C230" s="8" t="s">
        <v>462</v>
      </c>
      <c r="D230" s="9">
        <v>453</v>
      </c>
      <c r="E230" s="22">
        <v>12</v>
      </c>
      <c r="F230" s="22">
        <v>123</v>
      </c>
      <c r="G230" s="64">
        <f t="shared" si="12"/>
        <v>135</v>
      </c>
    </row>
    <row r="231" spans="1:7" ht="18.95" customHeight="1">
      <c r="A231" s="218"/>
      <c r="B231" s="202"/>
      <c r="C231" s="8" t="s">
        <v>463</v>
      </c>
      <c r="D231" s="9">
        <v>497</v>
      </c>
      <c r="E231" s="22">
        <v>12</v>
      </c>
      <c r="F231" s="22">
        <v>123</v>
      </c>
      <c r="G231" s="64">
        <f t="shared" si="12"/>
        <v>135</v>
      </c>
    </row>
    <row r="232" spans="1:7" ht="18.95" customHeight="1">
      <c r="A232" s="218"/>
      <c r="B232" s="202"/>
      <c r="C232" s="8" t="s">
        <v>464</v>
      </c>
      <c r="D232" s="9">
        <v>496</v>
      </c>
      <c r="E232" s="22">
        <v>12</v>
      </c>
      <c r="F232" s="22">
        <v>123</v>
      </c>
      <c r="G232" s="64">
        <f t="shared" si="12"/>
        <v>135</v>
      </c>
    </row>
    <row r="233" spans="1:7" ht="18.95" customHeight="1">
      <c r="A233" s="218"/>
      <c r="B233" s="202"/>
      <c r="C233" s="8" t="s">
        <v>419</v>
      </c>
      <c r="D233" s="9">
        <v>459</v>
      </c>
      <c r="E233" s="22">
        <v>12</v>
      </c>
      <c r="F233" s="22">
        <v>123</v>
      </c>
      <c r="G233" s="64">
        <f t="shared" si="12"/>
        <v>135</v>
      </c>
    </row>
    <row r="234" spans="1:7" ht="18.95" customHeight="1">
      <c r="A234" s="218"/>
      <c r="B234" s="202"/>
      <c r="C234" s="8" t="s">
        <v>465</v>
      </c>
      <c r="D234" s="9">
        <v>510</v>
      </c>
      <c r="E234" s="22">
        <v>12</v>
      </c>
      <c r="F234" s="22">
        <v>123</v>
      </c>
      <c r="G234" s="64">
        <f t="shared" si="12"/>
        <v>135</v>
      </c>
    </row>
    <row r="235" spans="1:7" ht="18.95" customHeight="1" thickBot="1">
      <c r="A235" s="218"/>
      <c r="B235" s="203"/>
      <c r="C235" s="48" t="s">
        <v>466</v>
      </c>
      <c r="D235" s="20">
        <v>525</v>
      </c>
      <c r="E235" s="21">
        <v>12</v>
      </c>
      <c r="F235" s="21">
        <v>123</v>
      </c>
      <c r="G235" s="70">
        <f t="shared" si="12"/>
        <v>135</v>
      </c>
    </row>
    <row r="236" spans="1:7" ht="18.95" customHeight="1" thickBot="1">
      <c r="A236" s="242"/>
      <c r="B236" s="204" t="s">
        <v>31</v>
      </c>
      <c r="C236" s="205"/>
      <c r="D236" s="26"/>
      <c r="E236" s="26">
        <f>SUM(E211:E235)</f>
        <v>300</v>
      </c>
      <c r="F236" s="26">
        <f t="shared" ref="F236:G236" si="13">SUM(F211:F235)</f>
        <v>3076</v>
      </c>
      <c r="G236" s="42">
        <f t="shared" si="13"/>
        <v>3376</v>
      </c>
    </row>
    <row r="237" spans="1:7" ht="18.95" customHeight="1">
      <c r="A237" s="17"/>
      <c r="B237" s="15"/>
      <c r="C237" s="15"/>
      <c r="D237" s="15"/>
      <c r="E237" s="15"/>
      <c r="F237" s="15"/>
      <c r="G237" s="15"/>
    </row>
    <row r="238" spans="1:7" ht="18.95" customHeight="1">
      <c r="A238" s="17"/>
      <c r="B238" s="15"/>
      <c r="C238" s="15"/>
      <c r="D238" s="15"/>
      <c r="E238" s="15"/>
      <c r="F238" s="15"/>
      <c r="G238" s="15"/>
    </row>
    <row r="239" spans="1:7" ht="18.95" customHeight="1">
      <c r="A239" s="17"/>
      <c r="B239" s="15"/>
      <c r="C239" s="15"/>
      <c r="D239" s="15"/>
      <c r="E239" s="15"/>
      <c r="F239" s="15"/>
      <c r="G239" s="15"/>
    </row>
    <row r="240" spans="1:7" ht="18.95" customHeight="1">
      <c r="A240" s="17"/>
      <c r="B240" s="15"/>
      <c r="C240" s="15"/>
      <c r="D240" s="15"/>
      <c r="E240" s="15"/>
      <c r="F240" s="15"/>
      <c r="G240" s="15"/>
    </row>
    <row r="241" spans="1:7" ht="18.95" customHeight="1">
      <c r="A241" s="17"/>
      <c r="B241" s="15"/>
      <c r="C241" s="15"/>
      <c r="D241" s="15"/>
      <c r="E241" s="15"/>
      <c r="F241" s="15"/>
      <c r="G241" s="15"/>
    </row>
    <row r="242" spans="1:7" ht="18.95" customHeight="1">
      <c r="A242" s="17"/>
      <c r="B242" s="15"/>
      <c r="C242" s="15"/>
      <c r="D242" s="15"/>
      <c r="E242" s="15"/>
      <c r="F242" s="15"/>
      <c r="G242" s="15"/>
    </row>
    <row r="243" spans="1:7" ht="18.95" customHeight="1" thickBot="1">
      <c r="A243" s="17"/>
      <c r="B243" s="15"/>
      <c r="C243" s="15"/>
      <c r="D243" s="15"/>
      <c r="E243" s="15"/>
      <c r="F243" s="15"/>
      <c r="G243" s="15"/>
    </row>
    <row r="244" spans="1:7" ht="28.5" customHeight="1" thickBot="1">
      <c r="A244" s="239" t="s">
        <v>0</v>
      </c>
      <c r="B244" s="239" t="s">
        <v>1</v>
      </c>
      <c r="C244" s="239" t="s">
        <v>2</v>
      </c>
      <c r="D244" s="239" t="s">
        <v>3</v>
      </c>
      <c r="E244" s="204" t="s">
        <v>593</v>
      </c>
      <c r="F244" s="245"/>
      <c r="G244" s="243" t="s">
        <v>594</v>
      </c>
    </row>
    <row r="245" spans="1:7" ht="28.5" customHeight="1" thickBot="1">
      <c r="A245" s="240"/>
      <c r="B245" s="240"/>
      <c r="C245" s="240"/>
      <c r="D245" s="240"/>
      <c r="E245" s="63" t="s">
        <v>75</v>
      </c>
      <c r="F245" s="61" t="s">
        <v>4</v>
      </c>
      <c r="G245" s="244"/>
    </row>
    <row r="246" spans="1:7" ht="18.95" customHeight="1">
      <c r="A246" s="241" t="s">
        <v>261</v>
      </c>
      <c r="B246" s="201" t="s">
        <v>467</v>
      </c>
      <c r="C246" s="83" t="s">
        <v>468</v>
      </c>
      <c r="D246" s="28">
        <v>256</v>
      </c>
      <c r="E246" s="28">
        <v>12</v>
      </c>
      <c r="F246" s="28">
        <v>123</v>
      </c>
      <c r="G246" s="68">
        <f>F246+E246</f>
        <v>135</v>
      </c>
    </row>
    <row r="247" spans="1:7" ht="18.95" customHeight="1">
      <c r="A247" s="218"/>
      <c r="B247" s="202"/>
      <c r="C247" s="8" t="s">
        <v>469</v>
      </c>
      <c r="D247" s="9">
        <v>340</v>
      </c>
      <c r="E247" s="22">
        <v>12</v>
      </c>
      <c r="F247" s="22">
        <v>123</v>
      </c>
      <c r="G247" s="64">
        <f t="shared" ref="G247:G270" si="14">F247+E247</f>
        <v>135</v>
      </c>
    </row>
    <row r="248" spans="1:7" ht="18.95" customHeight="1">
      <c r="A248" s="218"/>
      <c r="B248" s="202"/>
      <c r="C248" s="8" t="s">
        <v>470</v>
      </c>
      <c r="D248" s="9">
        <v>222</v>
      </c>
      <c r="E248" s="22">
        <v>12</v>
      </c>
      <c r="F248" s="22">
        <v>123</v>
      </c>
      <c r="G248" s="64">
        <f t="shared" si="14"/>
        <v>135</v>
      </c>
    </row>
    <row r="249" spans="1:7" ht="18.95" customHeight="1">
      <c r="A249" s="218"/>
      <c r="B249" s="202"/>
      <c r="C249" s="8" t="s">
        <v>471</v>
      </c>
      <c r="D249" s="9">
        <v>317</v>
      </c>
      <c r="E249" s="22">
        <v>12</v>
      </c>
      <c r="F249" s="22">
        <v>123</v>
      </c>
      <c r="G249" s="64">
        <f t="shared" si="14"/>
        <v>135</v>
      </c>
    </row>
    <row r="250" spans="1:7" ht="18.95" customHeight="1">
      <c r="A250" s="218"/>
      <c r="B250" s="202"/>
      <c r="C250" s="8" t="s">
        <v>472</v>
      </c>
      <c r="D250" s="9">
        <v>332</v>
      </c>
      <c r="E250" s="22">
        <v>12</v>
      </c>
      <c r="F250" s="22">
        <v>123</v>
      </c>
      <c r="G250" s="64">
        <f t="shared" si="14"/>
        <v>135</v>
      </c>
    </row>
    <row r="251" spans="1:7" ht="18.95" customHeight="1">
      <c r="A251" s="218"/>
      <c r="B251" s="202"/>
      <c r="C251" s="8" t="s">
        <v>473</v>
      </c>
      <c r="D251" s="9">
        <v>305</v>
      </c>
      <c r="E251" s="22">
        <v>12</v>
      </c>
      <c r="F251" s="22">
        <v>123</v>
      </c>
      <c r="G251" s="64">
        <f t="shared" si="14"/>
        <v>135</v>
      </c>
    </row>
    <row r="252" spans="1:7" ht="18.95" customHeight="1">
      <c r="A252" s="218"/>
      <c r="B252" s="202"/>
      <c r="C252" s="8" t="s">
        <v>474</v>
      </c>
      <c r="D252" s="9">
        <v>275</v>
      </c>
      <c r="E252" s="22">
        <v>12</v>
      </c>
      <c r="F252" s="22">
        <v>123</v>
      </c>
      <c r="G252" s="64">
        <f t="shared" si="14"/>
        <v>135</v>
      </c>
    </row>
    <row r="253" spans="1:7" ht="18.95" customHeight="1">
      <c r="A253" s="218"/>
      <c r="B253" s="202"/>
      <c r="C253" s="8" t="s">
        <v>475</v>
      </c>
      <c r="D253" s="9">
        <v>299</v>
      </c>
      <c r="E253" s="22">
        <v>12</v>
      </c>
      <c r="F253" s="22">
        <v>123</v>
      </c>
      <c r="G253" s="64">
        <f t="shared" si="14"/>
        <v>135</v>
      </c>
    </row>
    <row r="254" spans="1:7" ht="18.95" customHeight="1">
      <c r="A254" s="218"/>
      <c r="B254" s="202"/>
      <c r="C254" s="8" t="s">
        <v>114</v>
      </c>
      <c r="D254" s="9">
        <v>348</v>
      </c>
      <c r="E254" s="22">
        <v>12</v>
      </c>
      <c r="F254" s="22">
        <v>123</v>
      </c>
      <c r="G254" s="64">
        <f t="shared" si="14"/>
        <v>135</v>
      </c>
    </row>
    <row r="255" spans="1:7" ht="18.95" customHeight="1">
      <c r="A255" s="218"/>
      <c r="B255" s="202"/>
      <c r="C255" s="8" t="s">
        <v>476</v>
      </c>
      <c r="D255" s="9">
        <v>269</v>
      </c>
      <c r="E255" s="22">
        <v>12</v>
      </c>
      <c r="F255" s="22">
        <v>123</v>
      </c>
      <c r="G255" s="64">
        <f t="shared" si="14"/>
        <v>135</v>
      </c>
    </row>
    <row r="256" spans="1:7" ht="18.95" customHeight="1">
      <c r="A256" s="218"/>
      <c r="B256" s="202"/>
      <c r="C256" s="8" t="s">
        <v>296</v>
      </c>
      <c r="D256" s="9">
        <v>293</v>
      </c>
      <c r="E256" s="22">
        <v>12</v>
      </c>
      <c r="F256" s="22">
        <v>123</v>
      </c>
      <c r="G256" s="64">
        <f t="shared" si="14"/>
        <v>135</v>
      </c>
    </row>
    <row r="257" spans="1:7" ht="18.95" customHeight="1">
      <c r="A257" s="218"/>
      <c r="B257" s="202"/>
      <c r="C257" s="8" t="s">
        <v>477</v>
      </c>
      <c r="D257" s="9">
        <v>270</v>
      </c>
      <c r="E257" s="22">
        <v>12</v>
      </c>
      <c r="F257" s="22">
        <v>123</v>
      </c>
      <c r="G257" s="64">
        <f t="shared" si="14"/>
        <v>135</v>
      </c>
    </row>
    <row r="258" spans="1:7" ht="18.95" customHeight="1">
      <c r="A258" s="218"/>
      <c r="B258" s="202"/>
      <c r="C258" s="8" t="s">
        <v>478</v>
      </c>
      <c r="D258" s="9">
        <v>296</v>
      </c>
      <c r="E258" s="22">
        <v>12</v>
      </c>
      <c r="F258" s="22">
        <v>123</v>
      </c>
      <c r="G258" s="64">
        <f t="shared" si="14"/>
        <v>135</v>
      </c>
    </row>
    <row r="259" spans="1:7" ht="18.95" customHeight="1">
      <c r="A259" s="218"/>
      <c r="B259" s="202"/>
      <c r="C259" s="8" t="s">
        <v>479</v>
      </c>
      <c r="D259" s="9">
        <v>265</v>
      </c>
      <c r="E259" s="22">
        <v>12</v>
      </c>
      <c r="F259" s="22">
        <v>123</v>
      </c>
      <c r="G259" s="64">
        <f t="shared" si="14"/>
        <v>135</v>
      </c>
    </row>
    <row r="260" spans="1:7" ht="18.95" customHeight="1">
      <c r="A260" s="218"/>
      <c r="B260" s="202"/>
      <c r="C260" s="8" t="s">
        <v>480</v>
      </c>
      <c r="D260" s="9">
        <v>270</v>
      </c>
      <c r="E260" s="22">
        <v>12</v>
      </c>
      <c r="F260" s="22">
        <v>123</v>
      </c>
      <c r="G260" s="64">
        <f t="shared" si="14"/>
        <v>135</v>
      </c>
    </row>
    <row r="261" spans="1:7" ht="18.95" customHeight="1">
      <c r="A261" s="218"/>
      <c r="B261" s="202"/>
      <c r="C261" s="8" t="s">
        <v>481</v>
      </c>
      <c r="D261" s="9">
        <v>259</v>
      </c>
      <c r="E261" s="22">
        <v>12</v>
      </c>
      <c r="F261" s="22">
        <v>125</v>
      </c>
      <c r="G261" s="64">
        <f t="shared" si="14"/>
        <v>137</v>
      </c>
    </row>
    <row r="262" spans="1:7" ht="18.95" customHeight="1">
      <c r="A262" s="218"/>
      <c r="B262" s="202"/>
      <c r="C262" s="8" t="s">
        <v>482</v>
      </c>
      <c r="D262" s="9">
        <v>361</v>
      </c>
      <c r="E262" s="22">
        <v>12</v>
      </c>
      <c r="F262" s="22">
        <v>125</v>
      </c>
      <c r="G262" s="64">
        <f t="shared" si="14"/>
        <v>137</v>
      </c>
    </row>
    <row r="263" spans="1:7" ht="18.95" customHeight="1">
      <c r="A263" s="218"/>
      <c r="B263" s="202"/>
      <c r="C263" s="8" t="s">
        <v>483</v>
      </c>
      <c r="D263" s="9">
        <v>266</v>
      </c>
      <c r="E263" s="22">
        <v>12</v>
      </c>
      <c r="F263" s="22">
        <v>123</v>
      </c>
      <c r="G263" s="64">
        <f t="shared" si="14"/>
        <v>135</v>
      </c>
    </row>
    <row r="264" spans="1:7" ht="18.95" customHeight="1">
      <c r="A264" s="218"/>
      <c r="B264" s="202"/>
      <c r="C264" s="8" t="s">
        <v>484</v>
      </c>
      <c r="D264" s="9">
        <v>246</v>
      </c>
      <c r="E264" s="22">
        <v>12</v>
      </c>
      <c r="F264" s="22">
        <v>124</v>
      </c>
      <c r="G264" s="64">
        <f t="shared" si="14"/>
        <v>136</v>
      </c>
    </row>
    <row r="265" spans="1:7" ht="18.95" customHeight="1">
      <c r="A265" s="218"/>
      <c r="B265" s="202"/>
      <c r="C265" s="8" t="s">
        <v>485</v>
      </c>
      <c r="D265" s="9">
        <v>318</v>
      </c>
      <c r="E265" s="22">
        <v>12</v>
      </c>
      <c r="F265" s="22">
        <v>123</v>
      </c>
      <c r="G265" s="64">
        <f t="shared" si="14"/>
        <v>135</v>
      </c>
    </row>
    <row r="266" spans="1:7" ht="18.95" customHeight="1">
      <c r="A266" s="218"/>
      <c r="B266" s="202"/>
      <c r="C266" s="8" t="s">
        <v>486</v>
      </c>
      <c r="D266" s="9">
        <v>319</v>
      </c>
      <c r="E266" s="22">
        <v>12</v>
      </c>
      <c r="F266" s="22">
        <v>123</v>
      </c>
      <c r="G266" s="64">
        <f t="shared" si="14"/>
        <v>135</v>
      </c>
    </row>
    <row r="267" spans="1:7" ht="18.95" customHeight="1">
      <c r="A267" s="218"/>
      <c r="B267" s="202"/>
      <c r="C267" s="8" t="s">
        <v>487</v>
      </c>
      <c r="D267" s="9">
        <v>309</v>
      </c>
      <c r="E267" s="22">
        <v>12</v>
      </c>
      <c r="F267" s="22">
        <v>123</v>
      </c>
      <c r="G267" s="64">
        <f t="shared" si="14"/>
        <v>135</v>
      </c>
    </row>
    <row r="268" spans="1:7" ht="18.95" customHeight="1">
      <c r="A268" s="218"/>
      <c r="B268" s="202"/>
      <c r="C268" s="8" t="s">
        <v>488</v>
      </c>
      <c r="D268" s="9">
        <v>299</v>
      </c>
      <c r="E268" s="22">
        <v>12</v>
      </c>
      <c r="F268" s="22">
        <v>123</v>
      </c>
      <c r="G268" s="64">
        <f t="shared" si="14"/>
        <v>135</v>
      </c>
    </row>
    <row r="269" spans="1:7" ht="18.95" customHeight="1">
      <c r="A269" s="218"/>
      <c r="B269" s="202"/>
      <c r="C269" s="8" t="s">
        <v>489</v>
      </c>
      <c r="D269" s="9">
        <v>254</v>
      </c>
      <c r="E269" s="22">
        <v>12</v>
      </c>
      <c r="F269" s="22">
        <v>123</v>
      </c>
      <c r="G269" s="64">
        <f t="shared" si="14"/>
        <v>135</v>
      </c>
    </row>
    <row r="270" spans="1:7" ht="18.95" customHeight="1" thickBot="1">
      <c r="A270" s="218"/>
      <c r="B270" s="203"/>
      <c r="C270" s="48" t="s">
        <v>490</v>
      </c>
      <c r="D270" s="20">
        <v>345</v>
      </c>
      <c r="E270" s="21">
        <v>12</v>
      </c>
      <c r="F270" s="21">
        <v>123</v>
      </c>
      <c r="G270" s="70">
        <f t="shared" si="14"/>
        <v>135</v>
      </c>
    </row>
    <row r="271" spans="1:7" ht="18.95" customHeight="1" thickBot="1">
      <c r="A271" s="218"/>
      <c r="B271" s="204" t="s">
        <v>31</v>
      </c>
      <c r="C271" s="205"/>
      <c r="D271" s="26"/>
      <c r="E271" s="26">
        <f>SUM(E246:E270)</f>
        <v>300</v>
      </c>
      <c r="F271" s="26">
        <f t="shared" ref="F271:G271" si="15">SUM(F246:F270)</f>
        <v>3080</v>
      </c>
      <c r="G271" s="42">
        <f t="shared" si="15"/>
        <v>3380</v>
      </c>
    </row>
    <row r="272" spans="1:7" ht="18.95" customHeight="1">
      <c r="A272" s="218"/>
      <c r="B272" s="252"/>
      <c r="C272" s="237"/>
      <c r="D272" s="237"/>
      <c r="E272" s="237"/>
      <c r="F272" s="237"/>
      <c r="G272" s="253"/>
    </row>
    <row r="273" spans="1:7" ht="18.95" customHeight="1">
      <c r="A273" s="218"/>
      <c r="B273" s="202" t="s">
        <v>491</v>
      </c>
      <c r="C273" s="8" t="s">
        <v>492</v>
      </c>
      <c r="D273" s="9">
        <v>225</v>
      </c>
      <c r="E273" s="22">
        <v>12</v>
      </c>
      <c r="F273" s="22">
        <v>123</v>
      </c>
      <c r="G273" s="64">
        <f>F273+E273</f>
        <v>135</v>
      </c>
    </row>
    <row r="274" spans="1:7" ht="18.95" customHeight="1">
      <c r="A274" s="218"/>
      <c r="B274" s="202"/>
      <c r="C274" s="8" t="s">
        <v>363</v>
      </c>
      <c r="D274" s="9">
        <v>217</v>
      </c>
      <c r="E274" s="22">
        <v>12</v>
      </c>
      <c r="F274" s="22">
        <v>123</v>
      </c>
      <c r="G274" s="64">
        <f t="shared" ref="G274:G297" si="16">F274+E274</f>
        <v>135</v>
      </c>
    </row>
    <row r="275" spans="1:7" ht="18.95" customHeight="1">
      <c r="A275" s="218"/>
      <c r="B275" s="202"/>
      <c r="C275" s="8" t="s">
        <v>493</v>
      </c>
      <c r="D275" s="9">
        <v>286</v>
      </c>
      <c r="E275" s="22">
        <v>12</v>
      </c>
      <c r="F275" s="22">
        <v>123</v>
      </c>
      <c r="G275" s="64">
        <f t="shared" si="16"/>
        <v>135</v>
      </c>
    </row>
    <row r="276" spans="1:7" ht="18.95" customHeight="1">
      <c r="A276" s="218"/>
      <c r="B276" s="202"/>
      <c r="C276" s="8" t="s">
        <v>494</v>
      </c>
      <c r="D276" s="9">
        <v>269</v>
      </c>
      <c r="E276" s="22">
        <v>12</v>
      </c>
      <c r="F276" s="22">
        <v>123</v>
      </c>
      <c r="G276" s="64">
        <f t="shared" si="16"/>
        <v>135</v>
      </c>
    </row>
    <row r="277" spans="1:7" ht="18.95" customHeight="1">
      <c r="A277" s="218"/>
      <c r="B277" s="202"/>
      <c r="C277" s="8" t="s">
        <v>495</v>
      </c>
      <c r="D277" s="9">
        <v>219</v>
      </c>
      <c r="E277" s="22">
        <v>12</v>
      </c>
      <c r="F277" s="22">
        <v>123</v>
      </c>
      <c r="G277" s="64">
        <f t="shared" si="16"/>
        <v>135</v>
      </c>
    </row>
    <row r="278" spans="1:7" ht="18.95" customHeight="1">
      <c r="A278" s="218"/>
      <c r="B278" s="202"/>
      <c r="C278" s="8" t="s">
        <v>496</v>
      </c>
      <c r="D278" s="9">
        <v>225</v>
      </c>
      <c r="E278" s="22">
        <v>12</v>
      </c>
      <c r="F278" s="22">
        <v>123</v>
      </c>
      <c r="G278" s="64">
        <f t="shared" si="16"/>
        <v>135</v>
      </c>
    </row>
    <row r="279" spans="1:7" ht="18.95" customHeight="1">
      <c r="A279" s="218"/>
      <c r="B279" s="202"/>
      <c r="C279" s="8" t="s">
        <v>497</v>
      </c>
      <c r="D279" s="9">
        <v>250</v>
      </c>
      <c r="E279" s="22">
        <v>12</v>
      </c>
      <c r="F279" s="22">
        <v>123</v>
      </c>
      <c r="G279" s="64">
        <f t="shared" si="16"/>
        <v>135</v>
      </c>
    </row>
    <row r="280" spans="1:7" ht="18.95" customHeight="1">
      <c r="A280" s="218"/>
      <c r="B280" s="202"/>
      <c r="C280" s="8" t="s">
        <v>498</v>
      </c>
      <c r="D280" s="9">
        <v>222</v>
      </c>
      <c r="E280" s="22">
        <v>12</v>
      </c>
      <c r="F280" s="22">
        <v>123</v>
      </c>
      <c r="G280" s="64">
        <f t="shared" si="16"/>
        <v>135</v>
      </c>
    </row>
    <row r="281" spans="1:7" ht="18.95" customHeight="1">
      <c r="A281" s="218"/>
      <c r="B281" s="202"/>
      <c r="C281" s="8" t="s">
        <v>499</v>
      </c>
      <c r="D281" s="9">
        <v>181</v>
      </c>
      <c r="E281" s="22">
        <v>12</v>
      </c>
      <c r="F281" s="22">
        <v>123</v>
      </c>
      <c r="G281" s="64">
        <f t="shared" si="16"/>
        <v>135</v>
      </c>
    </row>
    <row r="282" spans="1:7" ht="18.95" customHeight="1">
      <c r="A282" s="218"/>
      <c r="B282" s="202"/>
      <c r="C282" s="8" t="s">
        <v>500</v>
      </c>
      <c r="D282" s="9">
        <v>192</v>
      </c>
      <c r="E282" s="22">
        <v>12</v>
      </c>
      <c r="F282" s="22">
        <v>123</v>
      </c>
      <c r="G282" s="64">
        <f t="shared" si="16"/>
        <v>135</v>
      </c>
    </row>
    <row r="283" spans="1:7" ht="18.95" customHeight="1">
      <c r="A283" s="218"/>
      <c r="B283" s="202"/>
      <c r="C283" s="8" t="s">
        <v>501</v>
      </c>
      <c r="D283" s="9">
        <v>212</v>
      </c>
      <c r="E283" s="22">
        <v>12</v>
      </c>
      <c r="F283" s="22">
        <v>123</v>
      </c>
      <c r="G283" s="64">
        <f t="shared" si="16"/>
        <v>135</v>
      </c>
    </row>
    <row r="284" spans="1:7" ht="18.95" customHeight="1">
      <c r="A284" s="218"/>
      <c r="B284" s="202"/>
      <c r="C284" s="8" t="s">
        <v>502</v>
      </c>
      <c r="D284" s="9">
        <v>240</v>
      </c>
      <c r="E284" s="22">
        <v>12</v>
      </c>
      <c r="F284" s="22">
        <v>123</v>
      </c>
      <c r="G284" s="64">
        <f t="shared" si="16"/>
        <v>135</v>
      </c>
    </row>
    <row r="285" spans="1:7" ht="18.95" customHeight="1">
      <c r="A285" s="218"/>
      <c r="B285" s="202"/>
      <c r="C285" s="8" t="s">
        <v>503</v>
      </c>
      <c r="D285" s="9">
        <v>236</v>
      </c>
      <c r="E285" s="22">
        <v>12</v>
      </c>
      <c r="F285" s="22">
        <v>123</v>
      </c>
      <c r="G285" s="64">
        <f t="shared" si="16"/>
        <v>135</v>
      </c>
    </row>
    <row r="286" spans="1:7" ht="18.95" customHeight="1">
      <c r="A286" s="218"/>
      <c r="B286" s="202"/>
      <c r="C286" s="8" t="s">
        <v>504</v>
      </c>
      <c r="D286" s="9">
        <v>237</v>
      </c>
      <c r="E286" s="22">
        <v>12</v>
      </c>
      <c r="F286" s="22">
        <v>123</v>
      </c>
      <c r="G286" s="64">
        <f t="shared" si="16"/>
        <v>135</v>
      </c>
    </row>
    <row r="287" spans="1:7" ht="18.95" customHeight="1">
      <c r="A287" s="218"/>
      <c r="B287" s="202"/>
      <c r="C287" s="8" t="s">
        <v>505</v>
      </c>
      <c r="D287" s="9">
        <v>225</v>
      </c>
      <c r="E287" s="22">
        <v>12</v>
      </c>
      <c r="F287" s="22">
        <v>123</v>
      </c>
      <c r="G287" s="64">
        <f t="shared" si="16"/>
        <v>135</v>
      </c>
    </row>
    <row r="288" spans="1:7" ht="18.95" customHeight="1">
      <c r="A288" s="218"/>
      <c r="B288" s="202"/>
      <c r="C288" s="8" t="s">
        <v>506</v>
      </c>
      <c r="D288" s="9">
        <v>244</v>
      </c>
      <c r="E288" s="22">
        <v>12</v>
      </c>
      <c r="F288" s="22">
        <v>125</v>
      </c>
      <c r="G288" s="64">
        <f t="shared" si="16"/>
        <v>137</v>
      </c>
    </row>
    <row r="289" spans="1:7" ht="18.95" customHeight="1">
      <c r="A289" s="218"/>
      <c r="B289" s="202"/>
      <c r="C289" s="8" t="s">
        <v>507</v>
      </c>
      <c r="D289" s="9">
        <v>299</v>
      </c>
      <c r="E289" s="22">
        <v>12</v>
      </c>
      <c r="F289" s="22">
        <v>125</v>
      </c>
      <c r="G289" s="64">
        <f t="shared" si="16"/>
        <v>137</v>
      </c>
    </row>
    <row r="290" spans="1:7" ht="18.95" customHeight="1">
      <c r="A290" s="218"/>
      <c r="B290" s="202"/>
      <c r="C290" s="8" t="s">
        <v>508</v>
      </c>
      <c r="D290" s="9">
        <v>256</v>
      </c>
      <c r="E290" s="22">
        <v>12</v>
      </c>
      <c r="F290" s="22">
        <v>123</v>
      </c>
      <c r="G290" s="64">
        <f t="shared" si="16"/>
        <v>135</v>
      </c>
    </row>
    <row r="291" spans="1:7" ht="18.95" customHeight="1">
      <c r="A291" s="218"/>
      <c r="B291" s="202"/>
      <c r="C291" s="8" t="s">
        <v>509</v>
      </c>
      <c r="D291" s="9">
        <v>244</v>
      </c>
      <c r="E291" s="22">
        <v>12</v>
      </c>
      <c r="F291" s="22">
        <v>124</v>
      </c>
      <c r="G291" s="64">
        <f t="shared" si="16"/>
        <v>136</v>
      </c>
    </row>
    <row r="292" spans="1:7" ht="18.95" customHeight="1">
      <c r="A292" s="218"/>
      <c r="B292" s="202"/>
      <c r="C292" s="8" t="s">
        <v>510</v>
      </c>
      <c r="D292" s="9">
        <v>189</v>
      </c>
      <c r="E292" s="22">
        <v>12</v>
      </c>
      <c r="F292" s="22">
        <v>123</v>
      </c>
      <c r="G292" s="64">
        <f t="shared" si="16"/>
        <v>135</v>
      </c>
    </row>
    <row r="293" spans="1:7" ht="18.95" customHeight="1">
      <c r="A293" s="218"/>
      <c r="B293" s="202"/>
      <c r="C293" s="8" t="s">
        <v>511</v>
      </c>
      <c r="D293" s="9">
        <v>202</v>
      </c>
      <c r="E293" s="22">
        <v>12</v>
      </c>
      <c r="F293" s="22">
        <v>123</v>
      </c>
      <c r="G293" s="64">
        <f t="shared" si="16"/>
        <v>135</v>
      </c>
    </row>
    <row r="294" spans="1:7" ht="18.95" customHeight="1">
      <c r="A294" s="218"/>
      <c r="B294" s="202"/>
      <c r="C294" s="8" t="s">
        <v>512</v>
      </c>
      <c r="D294" s="9">
        <v>230</v>
      </c>
      <c r="E294" s="22">
        <v>12</v>
      </c>
      <c r="F294" s="22">
        <v>123</v>
      </c>
      <c r="G294" s="64">
        <f t="shared" si="16"/>
        <v>135</v>
      </c>
    </row>
    <row r="295" spans="1:7" ht="18.95" customHeight="1">
      <c r="A295" s="218"/>
      <c r="B295" s="202"/>
      <c r="C295" s="8" t="s">
        <v>513</v>
      </c>
      <c r="D295" s="9">
        <v>251</v>
      </c>
      <c r="E295" s="22">
        <v>12</v>
      </c>
      <c r="F295" s="22">
        <v>123</v>
      </c>
      <c r="G295" s="64">
        <f t="shared" si="16"/>
        <v>135</v>
      </c>
    </row>
    <row r="296" spans="1:7" ht="18.95" customHeight="1">
      <c r="A296" s="218"/>
      <c r="B296" s="202"/>
      <c r="C296" s="8" t="s">
        <v>514</v>
      </c>
      <c r="D296" s="9">
        <v>283</v>
      </c>
      <c r="E296" s="22">
        <v>12</v>
      </c>
      <c r="F296" s="22">
        <v>123</v>
      </c>
      <c r="G296" s="64">
        <f t="shared" si="16"/>
        <v>135</v>
      </c>
    </row>
    <row r="297" spans="1:7" ht="18.95" customHeight="1" thickBot="1">
      <c r="A297" s="218"/>
      <c r="B297" s="203"/>
      <c r="C297" s="48" t="s">
        <v>515</v>
      </c>
      <c r="D297" s="20">
        <v>231</v>
      </c>
      <c r="E297" s="21">
        <v>12</v>
      </c>
      <c r="F297" s="21">
        <v>123</v>
      </c>
      <c r="G297" s="64">
        <f t="shared" si="16"/>
        <v>135</v>
      </c>
    </row>
    <row r="298" spans="1:7" ht="18.95" customHeight="1" thickBot="1">
      <c r="A298" s="242"/>
      <c r="B298" s="204" t="s">
        <v>31</v>
      </c>
      <c r="C298" s="205"/>
      <c r="D298" s="26"/>
      <c r="E298" s="26">
        <f>SUM(E273:E297)</f>
        <v>300</v>
      </c>
      <c r="F298" s="26">
        <f t="shared" ref="F298:G298" si="17">SUM(F273:F297)</f>
        <v>3080</v>
      </c>
      <c r="G298" s="42">
        <f t="shared" si="17"/>
        <v>3380</v>
      </c>
    </row>
    <row r="299" spans="1:7" ht="18.95" customHeight="1">
      <c r="A299" s="17"/>
      <c r="B299" s="15"/>
      <c r="C299" s="15"/>
      <c r="D299" s="15"/>
      <c r="E299" s="15"/>
      <c r="F299" s="15"/>
      <c r="G299" s="15"/>
    </row>
    <row r="300" spans="1:7" ht="18.95" customHeight="1">
      <c r="A300" s="17"/>
      <c r="B300" s="15"/>
      <c r="C300" s="15"/>
      <c r="D300" s="15"/>
      <c r="E300" s="15"/>
      <c r="F300" s="15"/>
      <c r="G300" s="15"/>
    </row>
    <row r="301" spans="1:7" ht="18.95" customHeight="1">
      <c r="A301" s="17"/>
      <c r="B301" s="15"/>
      <c r="C301" s="15"/>
      <c r="D301" s="15"/>
      <c r="E301" s="15"/>
      <c r="F301" s="15"/>
      <c r="G301" s="15"/>
    </row>
    <row r="302" spans="1:7" ht="18.95" customHeight="1">
      <c r="A302" s="17"/>
      <c r="B302" s="15"/>
      <c r="C302" s="15"/>
      <c r="D302" s="15"/>
      <c r="E302" s="15"/>
      <c r="F302" s="15"/>
      <c r="G302" s="15"/>
    </row>
    <row r="303" spans="1:7" ht="18.95" customHeight="1">
      <c r="A303" s="17"/>
      <c r="B303" s="15"/>
      <c r="C303" s="15"/>
      <c r="D303" s="15"/>
      <c r="E303" s="15"/>
      <c r="F303" s="15"/>
      <c r="G303" s="15"/>
    </row>
    <row r="304" spans="1:7" ht="18.95" customHeight="1">
      <c r="A304" s="17"/>
      <c r="B304" s="15"/>
      <c r="C304" s="15"/>
      <c r="D304" s="15"/>
      <c r="E304" s="15"/>
      <c r="F304" s="15"/>
      <c r="G304" s="15"/>
    </row>
    <row r="305" spans="1:7" ht="18.95" customHeight="1">
      <c r="A305" s="17"/>
      <c r="B305" s="15"/>
      <c r="C305" s="15"/>
      <c r="D305" s="15"/>
      <c r="E305" s="15"/>
      <c r="F305" s="15"/>
      <c r="G305" s="15"/>
    </row>
    <row r="306" spans="1:7" ht="18.95" customHeight="1" thickBot="1">
      <c r="A306" s="17"/>
      <c r="B306" s="15"/>
      <c r="C306" s="15"/>
      <c r="D306" s="15"/>
      <c r="E306" s="15"/>
      <c r="F306" s="15"/>
      <c r="G306" s="15"/>
    </row>
    <row r="307" spans="1:7" ht="32.25" customHeight="1" thickBot="1">
      <c r="A307" s="239" t="s">
        <v>0</v>
      </c>
      <c r="B307" s="239" t="s">
        <v>1</v>
      </c>
      <c r="C307" s="239" t="s">
        <v>2</v>
      </c>
      <c r="D307" s="239" t="s">
        <v>3</v>
      </c>
      <c r="E307" s="204" t="s">
        <v>593</v>
      </c>
      <c r="F307" s="245"/>
      <c r="G307" s="243" t="s">
        <v>594</v>
      </c>
    </row>
    <row r="308" spans="1:7" ht="32.25" customHeight="1" thickBot="1">
      <c r="A308" s="240"/>
      <c r="B308" s="240"/>
      <c r="C308" s="240"/>
      <c r="D308" s="240"/>
      <c r="E308" s="63" t="s">
        <v>75</v>
      </c>
      <c r="F308" s="61" t="s">
        <v>4</v>
      </c>
      <c r="G308" s="244"/>
    </row>
    <row r="309" spans="1:7" ht="18.95" customHeight="1">
      <c r="A309" s="255" t="s">
        <v>261</v>
      </c>
      <c r="B309" s="277" t="s">
        <v>516</v>
      </c>
      <c r="C309" s="32" t="s">
        <v>517</v>
      </c>
      <c r="D309" s="22">
        <v>388</v>
      </c>
      <c r="E309" s="22">
        <v>12</v>
      </c>
      <c r="F309" s="22">
        <v>123</v>
      </c>
      <c r="G309" s="65">
        <f>F309+E309</f>
        <v>135</v>
      </c>
    </row>
    <row r="310" spans="1:7" ht="18.95" customHeight="1">
      <c r="A310" s="261"/>
      <c r="B310" s="278"/>
      <c r="C310" s="8" t="s">
        <v>518</v>
      </c>
      <c r="D310" s="9">
        <v>358</v>
      </c>
      <c r="E310" s="22">
        <v>12</v>
      </c>
      <c r="F310" s="22">
        <v>123</v>
      </c>
      <c r="G310" s="65">
        <f t="shared" ref="G310:G333" si="18">F310+E310</f>
        <v>135</v>
      </c>
    </row>
    <row r="311" spans="1:7" ht="18.95" customHeight="1">
      <c r="A311" s="261"/>
      <c r="B311" s="278"/>
      <c r="C311" s="8" t="s">
        <v>519</v>
      </c>
      <c r="D311" s="9">
        <v>324</v>
      </c>
      <c r="E311" s="22">
        <v>12</v>
      </c>
      <c r="F311" s="22">
        <v>123</v>
      </c>
      <c r="G311" s="65">
        <f t="shared" si="18"/>
        <v>135</v>
      </c>
    </row>
    <row r="312" spans="1:7" ht="18.95" customHeight="1">
      <c r="A312" s="261"/>
      <c r="B312" s="278"/>
      <c r="C312" s="8" t="s">
        <v>520</v>
      </c>
      <c r="D312" s="9">
        <v>353</v>
      </c>
      <c r="E312" s="22">
        <v>12</v>
      </c>
      <c r="F312" s="22">
        <v>123</v>
      </c>
      <c r="G312" s="65">
        <f t="shared" si="18"/>
        <v>135</v>
      </c>
    </row>
    <row r="313" spans="1:7" ht="18.95" customHeight="1">
      <c r="A313" s="261"/>
      <c r="B313" s="278"/>
      <c r="C313" s="8" t="s">
        <v>521</v>
      </c>
      <c r="D313" s="9">
        <v>290</v>
      </c>
      <c r="E313" s="22">
        <v>12</v>
      </c>
      <c r="F313" s="22">
        <v>123</v>
      </c>
      <c r="G313" s="65">
        <f t="shared" si="18"/>
        <v>135</v>
      </c>
    </row>
    <row r="314" spans="1:7" ht="18.95" customHeight="1">
      <c r="A314" s="261"/>
      <c r="B314" s="278"/>
      <c r="C314" s="8" t="s">
        <v>522</v>
      </c>
      <c r="D314" s="9">
        <v>306</v>
      </c>
      <c r="E314" s="22">
        <v>12</v>
      </c>
      <c r="F314" s="22">
        <v>123</v>
      </c>
      <c r="G314" s="65">
        <f t="shared" si="18"/>
        <v>135</v>
      </c>
    </row>
    <row r="315" spans="1:7" ht="18.95" customHeight="1">
      <c r="A315" s="261"/>
      <c r="B315" s="278"/>
      <c r="C315" s="8" t="s">
        <v>523</v>
      </c>
      <c r="D315" s="9">
        <v>352</v>
      </c>
      <c r="E315" s="22">
        <v>12</v>
      </c>
      <c r="F315" s="22">
        <v>123</v>
      </c>
      <c r="G315" s="65">
        <f t="shared" si="18"/>
        <v>135</v>
      </c>
    </row>
    <row r="316" spans="1:7" ht="18.95" customHeight="1">
      <c r="A316" s="261"/>
      <c r="B316" s="278"/>
      <c r="C316" s="8" t="s">
        <v>524</v>
      </c>
      <c r="D316" s="9">
        <v>341</v>
      </c>
      <c r="E316" s="22">
        <v>12</v>
      </c>
      <c r="F316" s="22">
        <v>123</v>
      </c>
      <c r="G316" s="65">
        <f t="shared" si="18"/>
        <v>135</v>
      </c>
    </row>
    <row r="317" spans="1:7" ht="18.95" customHeight="1">
      <c r="A317" s="261"/>
      <c r="B317" s="278"/>
      <c r="C317" s="8" t="s">
        <v>525</v>
      </c>
      <c r="D317" s="9">
        <v>318</v>
      </c>
      <c r="E317" s="22">
        <v>12</v>
      </c>
      <c r="F317" s="22">
        <v>123</v>
      </c>
      <c r="G317" s="65">
        <f t="shared" si="18"/>
        <v>135</v>
      </c>
    </row>
    <row r="318" spans="1:7" ht="18.95" customHeight="1">
      <c r="A318" s="261"/>
      <c r="B318" s="278"/>
      <c r="C318" s="8" t="s">
        <v>526</v>
      </c>
      <c r="D318" s="9">
        <v>338</v>
      </c>
      <c r="E318" s="22">
        <v>12</v>
      </c>
      <c r="F318" s="22">
        <v>123</v>
      </c>
      <c r="G318" s="65">
        <f t="shared" si="18"/>
        <v>135</v>
      </c>
    </row>
    <row r="319" spans="1:7" ht="18.95" customHeight="1">
      <c r="A319" s="261"/>
      <c r="B319" s="278"/>
      <c r="C319" s="8" t="s">
        <v>527</v>
      </c>
      <c r="D319" s="9">
        <v>313</v>
      </c>
      <c r="E319" s="22">
        <v>12</v>
      </c>
      <c r="F319" s="22">
        <v>123</v>
      </c>
      <c r="G319" s="65">
        <f t="shared" si="18"/>
        <v>135</v>
      </c>
    </row>
    <row r="320" spans="1:7" ht="18.95" customHeight="1">
      <c r="A320" s="261"/>
      <c r="B320" s="278"/>
      <c r="C320" s="8" t="s">
        <v>528</v>
      </c>
      <c r="D320" s="9">
        <v>308</v>
      </c>
      <c r="E320" s="22">
        <v>12</v>
      </c>
      <c r="F320" s="22">
        <v>123</v>
      </c>
      <c r="G320" s="65">
        <f t="shared" si="18"/>
        <v>135</v>
      </c>
    </row>
    <row r="321" spans="1:7" ht="18.95" customHeight="1">
      <c r="A321" s="261"/>
      <c r="B321" s="278"/>
      <c r="C321" s="8" t="s">
        <v>529</v>
      </c>
      <c r="D321" s="9">
        <v>342</v>
      </c>
      <c r="E321" s="22">
        <v>12</v>
      </c>
      <c r="F321" s="22">
        <v>123</v>
      </c>
      <c r="G321" s="65">
        <f t="shared" si="18"/>
        <v>135</v>
      </c>
    </row>
    <row r="322" spans="1:7" ht="18.95" customHeight="1">
      <c r="A322" s="261"/>
      <c r="B322" s="278"/>
      <c r="C322" s="8" t="s">
        <v>530</v>
      </c>
      <c r="D322" s="9">
        <v>260</v>
      </c>
      <c r="E322" s="22">
        <v>12</v>
      </c>
      <c r="F322" s="22">
        <v>123</v>
      </c>
      <c r="G322" s="65">
        <f t="shared" si="18"/>
        <v>135</v>
      </c>
    </row>
    <row r="323" spans="1:7" ht="18.95" customHeight="1">
      <c r="A323" s="261"/>
      <c r="B323" s="278"/>
      <c r="C323" s="8" t="s">
        <v>531</v>
      </c>
      <c r="D323" s="9">
        <v>313</v>
      </c>
      <c r="E323" s="22">
        <v>12</v>
      </c>
      <c r="F323" s="22">
        <v>123</v>
      </c>
      <c r="G323" s="65">
        <f t="shared" si="18"/>
        <v>135</v>
      </c>
    </row>
    <row r="324" spans="1:7" ht="18.95" customHeight="1">
      <c r="A324" s="261"/>
      <c r="B324" s="278"/>
      <c r="C324" s="8" t="s">
        <v>532</v>
      </c>
      <c r="D324" s="9">
        <v>268</v>
      </c>
      <c r="E324" s="22">
        <v>12</v>
      </c>
      <c r="F324" s="22">
        <v>123</v>
      </c>
      <c r="G324" s="65">
        <f t="shared" si="18"/>
        <v>135</v>
      </c>
    </row>
    <row r="325" spans="1:7" ht="18.95" customHeight="1">
      <c r="A325" s="261"/>
      <c r="B325" s="278"/>
      <c r="C325" s="8" t="s">
        <v>533</v>
      </c>
      <c r="D325" s="9">
        <v>291</v>
      </c>
      <c r="E325" s="22">
        <v>12</v>
      </c>
      <c r="F325" s="22">
        <v>123</v>
      </c>
      <c r="G325" s="65">
        <f t="shared" si="18"/>
        <v>135</v>
      </c>
    </row>
    <row r="326" spans="1:7" ht="18.95" customHeight="1">
      <c r="A326" s="261"/>
      <c r="B326" s="278"/>
      <c r="C326" s="8" t="s">
        <v>534</v>
      </c>
      <c r="D326" s="9">
        <v>308</v>
      </c>
      <c r="E326" s="22">
        <v>12</v>
      </c>
      <c r="F326" s="22">
        <v>123</v>
      </c>
      <c r="G326" s="65">
        <f t="shared" si="18"/>
        <v>135</v>
      </c>
    </row>
    <row r="327" spans="1:7" ht="18.95" customHeight="1">
      <c r="A327" s="261"/>
      <c r="B327" s="278"/>
      <c r="C327" s="8" t="s">
        <v>535</v>
      </c>
      <c r="D327" s="9">
        <v>384</v>
      </c>
      <c r="E327" s="22">
        <v>12</v>
      </c>
      <c r="F327" s="22">
        <v>124</v>
      </c>
      <c r="G327" s="65">
        <f t="shared" si="18"/>
        <v>136</v>
      </c>
    </row>
    <row r="328" spans="1:7" ht="18.95" customHeight="1">
      <c r="A328" s="261"/>
      <c r="B328" s="278"/>
      <c r="C328" s="8" t="s">
        <v>536</v>
      </c>
      <c r="D328" s="9">
        <v>385</v>
      </c>
      <c r="E328" s="22">
        <v>12</v>
      </c>
      <c r="F328" s="22">
        <v>123</v>
      </c>
      <c r="G328" s="65">
        <f t="shared" si="18"/>
        <v>135</v>
      </c>
    </row>
    <row r="329" spans="1:7" ht="18.95" customHeight="1">
      <c r="A329" s="261"/>
      <c r="B329" s="278"/>
      <c r="C329" s="8" t="s">
        <v>537</v>
      </c>
      <c r="D329" s="9">
        <v>355</v>
      </c>
      <c r="E329" s="22">
        <v>12</v>
      </c>
      <c r="F329" s="22">
        <v>123</v>
      </c>
      <c r="G329" s="65">
        <f t="shared" si="18"/>
        <v>135</v>
      </c>
    </row>
    <row r="330" spans="1:7" ht="18.95" customHeight="1">
      <c r="A330" s="261"/>
      <c r="B330" s="278"/>
      <c r="C330" s="8" t="s">
        <v>538</v>
      </c>
      <c r="D330" s="9">
        <v>312</v>
      </c>
      <c r="E330" s="22">
        <v>12</v>
      </c>
      <c r="F330" s="22">
        <v>123</v>
      </c>
      <c r="G330" s="65">
        <f t="shared" si="18"/>
        <v>135</v>
      </c>
    </row>
    <row r="331" spans="1:7" ht="18.95" customHeight="1">
      <c r="A331" s="261"/>
      <c r="B331" s="278"/>
      <c r="C331" s="8" t="s">
        <v>539</v>
      </c>
      <c r="D331" s="9">
        <v>326</v>
      </c>
      <c r="E331" s="22">
        <v>12</v>
      </c>
      <c r="F331" s="22">
        <v>123</v>
      </c>
      <c r="G331" s="65">
        <f t="shared" si="18"/>
        <v>135</v>
      </c>
    </row>
    <row r="332" spans="1:7" ht="18.95" customHeight="1">
      <c r="A332" s="261"/>
      <c r="B332" s="278"/>
      <c r="C332" s="8" t="s">
        <v>540</v>
      </c>
      <c r="D332" s="9">
        <v>328</v>
      </c>
      <c r="E332" s="22">
        <v>12</v>
      </c>
      <c r="F332" s="22">
        <v>123</v>
      </c>
      <c r="G332" s="65">
        <f t="shared" si="18"/>
        <v>135</v>
      </c>
    </row>
    <row r="333" spans="1:7" ht="18.95" customHeight="1" thickBot="1">
      <c r="A333" s="261"/>
      <c r="B333" s="279"/>
      <c r="C333" s="48" t="s">
        <v>541</v>
      </c>
      <c r="D333" s="20">
        <v>329</v>
      </c>
      <c r="E333" s="21">
        <v>12</v>
      </c>
      <c r="F333" s="21">
        <v>123</v>
      </c>
      <c r="G333" s="65">
        <f t="shared" si="18"/>
        <v>135</v>
      </c>
    </row>
    <row r="334" spans="1:7" ht="18.95" customHeight="1" thickBot="1">
      <c r="A334" s="261"/>
      <c r="B334" s="260" t="s">
        <v>31</v>
      </c>
      <c r="C334" s="205"/>
      <c r="D334" s="26"/>
      <c r="E334" s="26">
        <f>SUM(E309:E333)</f>
        <v>300</v>
      </c>
      <c r="F334" s="26">
        <f t="shared" ref="F334:G334" si="19">SUM(F309:F333)</f>
        <v>3076</v>
      </c>
      <c r="G334" s="42">
        <f t="shared" si="19"/>
        <v>3376</v>
      </c>
    </row>
    <row r="335" spans="1:7" ht="18.95" customHeight="1">
      <c r="A335" s="261"/>
      <c r="B335" s="237"/>
      <c r="C335" s="237"/>
      <c r="D335" s="237"/>
      <c r="E335" s="237"/>
      <c r="F335" s="237"/>
      <c r="G335" s="253"/>
    </row>
    <row r="336" spans="1:7" ht="18.95" customHeight="1">
      <c r="A336" s="261"/>
      <c r="B336" s="277" t="s">
        <v>542</v>
      </c>
      <c r="C336" s="32" t="s">
        <v>543</v>
      </c>
      <c r="D336" s="22">
        <v>276</v>
      </c>
      <c r="E336" s="22">
        <v>12</v>
      </c>
      <c r="F336" s="22">
        <v>123</v>
      </c>
      <c r="G336" s="65">
        <f>E336+F336</f>
        <v>135</v>
      </c>
    </row>
    <row r="337" spans="1:7" ht="18.95" customHeight="1">
      <c r="A337" s="261"/>
      <c r="B337" s="278"/>
      <c r="C337" s="8" t="s">
        <v>544</v>
      </c>
      <c r="D337" s="9">
        <v>231</v>
      </c>
      <c r="E337" s="22">
        <v>12</v>
      </c>
      <c r="F337" s="22">
        <v>123</v>
      </c>
      <c r="G337" s="65">
        <f t="shared" ref="G337:G360" si="20">E337+F337</f>
        <v>135</v>
      </c>
    </row>
    <row r="338" spans="1:7" ht="18.95" customHeight="1">
      <c r="A338" s="261"/>
      <c r="B338" s="278"/>
      <c r="C338" s="8" t="s">
        <v>545</v>
      </c>
      <c r="D338" s="9">
        <v>266</v>
      </c>
      <c r="E338" s="22">
        <v>12</v>
      </c>
      <c r="F338" s="22">
        <v>123</v>
      </c>
      <c r="G338" s="65">
        <f t="shared" si="20"/>
        <v>135</v>
      </c>
    </row>
    <row r="339" spans="1:7" ht="18.95" customHeight="1">
      <c r="A339" s="261"/>
      <c r="B339" s="278"/>
      <c r="C339" s="8" t="s">
        <v>546</v>
      </c>
      <c r="D339" s="9">
        <v>224</v>
      </c>
      <c r="E339" s="22">
        <v>12</v>
      </c>
      <c r="F339" s="22">
        <v>123</v>
      </c>
      <c r="G339" s="65">
        <f t="shared" si="20"/>
        <v>135</v>
      </c>
    </row>
    <row r="340" spans="1:7" ht="18.95" customHeight="1">
      <c r="A340" s="261"/>
      <c r="B340" s="278"/>
      <c r="C340" s="8" t="s">
        <v>547</v>
      </c>
      <c r="D340" s="9">
        <v>232</v>
      </c>
      <c r="E340" s="22">
        <v>12</v>
      </c>
      <c r="F340" s="22">
        <v>123</v>
      </c>
      <c r="G340" s="65">
        <f t="shared" si="20"/>
        <v>135</v>
      </c>
    </row>
    <row r="341" spans="1:7" ht="18.95" customHeight="1">
      <c r="A341" s="261"/>
      <c r="B341" s="278"/>
      <c r="C341" s="8" t="s">
        <v>548</v>
      </c>
      <c r="D341" s="9">
        <v>241</v>
      </c>
      <c r="E341" s="22">
        <v>12</v>
      </c>
      <c r="F341" s="22">
        <v>123</v>
      </c>
      <c r="G341" s="65">
        <f t="shared" si="20"/>
        <v>135</v>
      </c>
    </row>
    <row r="342" spans="1:7" ht="18.95" customHeight="1">
      <c r="A342" s="261"/>
      <c r="B342" s="278"/>
      <c r="C342" s="8" t="s">
        <v>549</v>
      </c>
      <c r="D342" s="9">
        <v>241</v>
      </c>
      <c r="E342" s="22">
        <v>12</v>
      </c>
      <c r="F342" s="22">
        <v>123</v>
      </c>
      <c r="G342" s="65">
        <f t="shared" si="20"/>
        <v>135</v>
      </c>
    </row>
    <row r="343" spans="1:7" ht="18.95" customHeight="1">
      <c r="A343" s="261"/>
      <c r="B343" s="278"/>
      <c r="C343" s="8" t="s">
        <v>550</v>
      </c>
      <c r="D343" s="9">
        <v>204</v>
      </c>
      <c r="E343" s="22">
        <v>12</v>
      </c>
      <c r="F343" s="22">
        <v>123</v>
      </c>
      <c r="G343" s="65">
        <f t="shared" si="20"/>
        <v>135</v>
      </c>
    </row>
    <row r="344" spans="1:7" ht="18.95" customHeight="1">
      <c r="A344" s="261"/>
      <c r="B344" s="278"/>
      <c r="C344" s="8" t="s">
        <v>551</v>
      </c>
      <c r="D344" s="9">
        <v>201</v>
      </c>
      <c r="E344" s="22">
        <v>12</v>
      </c>
      <c r="F344" s="22">
        <v>123</v>
      </c>
      <c r="G344" s="65">
        <f t="shared" si="20"/>
        <v>135</v>
      </c>
    </row>
    <row r="345" spans="1:7" ht="18.95" customHeight="1">
      <c r="A345" s="261"/>
      <c r="B345" s="278"/>
      <c r="C345" s="8" t="s">
        <v>552</v>
      </c>
      <c r="D345" s="9">
        <v>281</v>
      </c>
      <c r="E345" s="22">
        <v>12</v>
      </c>
      <c r="F345" s="22">
        <v>123</v>
      </c>
      <c r="G345" s="65">
        <f t="shared" si="20"/>
        <v>135</v>
      </c>
    </row>
    <row r="346" spans="1:7" ht="18.95" customHeight="1">
      <c r="A346" s="261"/>
      <c r="B346" s="278"/>
      <c r="C346" s="8" t="s">
        <v>553</v>
      </c>
      <c r="D346" s="9">
        <v>306</v>
      </c>
      <c r="E346" s="22">
        <v>12</v>
      </c>
      <c r="F346" s="22">
        <v>123</v>
      </c>
      <c r="G346" s="65">
        <f t="shared" si="20"/>
        <v>135</v>
      </c>
    </row>
    <row r="347" spans="1:7" ht="18.95" customHeight="1">
      <c r="A347" s="261"/>
      <c r="B347" s="278"/>
      <c r="C347" s="8" t="s">
        <v>554</v>
      </c>
      <c r="D347" s="9">
        <v>253</v>
      </c>
      <c r="E347" s="22">
        <v>12</v>
      </c>
      <c r="F347" s="22">
        <v>123</v>
      </c>
      <c r="G347" s="65">
        <f t="shared" si="20"/>
        <v>135</v>
      </c>
    </row>
    <row r="348" spans="1:7" ht="18.95" customHeight="1">
      <c r="A348" s="261"/>
      <c r="B348" s="278"/>
      <c r="C348" s="8" t="s">
        <v>555</v>
      </c>
      <c r="D348" s="9">
        <v>267</v>
      </c>
      <c r="E348" s="22">
        <v>12</v>
      </c>
      <c r="F348" s="22">
        <v>123</v>
      </c>
      <c r="G348" s="65">
        <f t="shared" si="20"/>
        <v>135</v>
      </c>
    </row>
    <row r="349" spans="1:7" ht="18.95" customHeight="1">
      <c r="A349" s="261"/>
      <c r="B349" s="278"/>
      <c r="C349" s="8" t="s">
        <v>556</v>
      </c>
      <c r="D349" s="9">
        <v>252</v>
      </c>
      <c r="E349" s="22">
        <v>12</v>
      </c>
      <c r="F349" s="22">
        <v>123</v>
      </c>
      <c r="G349" s="65">
        <f t="shared" si="20"/>
        <v>135</v>
      </c>
    </row>
    <row r="350" spans="1:7" ht="18.95" customHeight="1">
      <c r="A350" s="261"/>
      <c r="B350" s="278"/>
      <c r="C350" s="8" t="s">
        <v>557</v>
      </c>
      <c r="D350" s="9">
        <v>227</v>
      </c>
      <c r="E350" s="22">
        <v>12</v>
      </c>
      <c r="F350" s="22">
        <v>123</v>
      </c>
      <c r="G350" s="65">
        <f t="shared" si="20"/>
        <v>135</v>
      </c>
    </row>
    <row r="351" spans="1:7" ht="18.95" customHeight="1">
      <c r="A351" s="261"/>
      <c r="B351" s="278"/>
      <c r="C351" s="8" t="s">
        <v>558</v>
      </c>
      <c r="D351" s="9">
        <v>225</v>
      </c>
      <c r="E351" s="22">
        <v>12</v>
      </c>
      <c r="F351" s="22">
        <v>123</v>
      </c>
      <c r="G351" s="65">
        <f t="shared" si="20"/>
        <v>135</v>
      </c>
    </row>
    <row r="352" spans="1:7" ht="18.95" customHeight="1">
      <c r="A352" s="261"/>
      <c r="B352" s="278"/>
      <c r="C352" s="8" t="s">
        <v>559</v>
      </c>
      <c r="D352" s="9">
        <v>290</v>
      </c>
      <c r="E352" s="22">
        <v>12</v>
      </c>
      <c r="F352" s="22">
        <v>123</v>
      </c>
      <c r="G352" s="65">
        <f t="shared" si="20"/>
        <v>135</v>
      </c>
    </row>
    <row r="353" spans="1:7" ht="18.95" customHeight="1">
      <c r="A353" s="261"/>
      <c r="B353" s="278"/>
      <c r="C353" s="8" t="s">
        <v>560</v>
      </c>
      <c r="D353" s="9">
        <v>266</v>
      </c>
      <c r="E353" s="22">
        <v>12</v>
      </c>
      <c r="F353" s="22">
        <v>123</v>
      </c>
      <c r="G353" s="65">
        <f t="shared" si="20"/>
        <v>135</v>
      </c>
    </row>
    <row r="354" spans="1:7" ht="18.95" customHeight="1">
      <c r="A354" s="261"/>
      <c r="B354" s="278"/>
      <c r="C354" s="8" t="s">
        <v>561</v>
      </c>
      <c r="D354" s="9">
        <v>274</v>
      </c>
      <c r="E354" s="22">
        <v>12</v>
      </c>
      <c r="F354" s="22">
        <v>124</v>
      </c>
      <c r="G354" s="65">
        <f t="shared" si="20"/>
        <v>136</v>
      </c>
    </row>
    <row r="355" spans="1:7" ht="18.95" customHeight="1">
      <c r="A355" s="261"/>
      <c r="B355" s="278"/>
      <c r="C355" s="8" t="s">
        <v>562</v>
      </c>
      <c r="D355" s="9">
        <v>309</v>
      </c>
      <c r="E355" s="22">
        <v>12</v>
      </c>
      <c r="F355" s="22">
        <v>123</v>
      </c>
      <c r="G355" s="65">
        <f t="shared" si="20"/>
        <v>135</v>
      </c>
    </row>
    <row r="356" spans="1:7" ht="18.95" customHeight="1">
      <c r="A356" s="261"/>
      <c r="B356" s="278"/>
      <c r="C356" s="8" t="s">
        <v>563</v>
      </c>
      <c r="D356" s="9">
        <v>235</v>
      </c>
      <c r="E356" s="22">
        <v>12</v>
      </c>
      <c r="F356" s="22">
        <v>123</v>
      </c>
      <c r="G356" s="65">
        <f t="shared" si="20"/>
        <v>135</v>
      </c>
    </row>
    <row r="357" spans="1:7" ht="18.95" customHeight="1">
      <c r="A357" s="261"/>
      <c r="B357" s="278"/>
      <c r="C357" s="8" t="s">
        <v>564</v>
      </c>
      <c r="D357" s="9">
        <v>229</v>
      </c>
      <c r="E357" s="22">
        <v>12</v>
      </c>
      <c r="F357" s="22">
        <v>123</v>
      </c>
      <c r="G357" s="65">
        <f t="shared" si="20"/>
        <v>135</v>
      </c>
    </row>
    <row r="358" spans="1:7" ht="18.95" customHeight="1">
      <c r="A358" s="261"/>
      <c r="B358" s="278"/>
      <c r="C358" s="8" t="s">
        <v>565</v>
      </c>
      <c r="D358" s="9">
        <v>243</v>
      </c>
      <c r="E358" s="22">
        <v>12</v>
      </c>
      <c r="F358" s="22">
        <v>123</v>
      </c>
      <c r="G358" s="65">
        <f t="shared" si="20"/>
        <v>135</v>
      </c>
    </row>
    <row r="359" spans="1:7" ht="18.95" customHeight="1">
      <c r="A359" s="261"/>
      <c r="B359" s="278"/>
      <c r="C359" s="8" t="s">
        <v>566</v>
      </c>
      <c r="D359" s="9">
        <v>278</v>
      </c>
      <c r="E359" s="22">
        <v>12</v>
      </c>
      <c r="F359" s="22">
        <v>123</v>
      </c>
      <c r="G359" s="65">
        <f t="shared" si="20"/>
        <v>135</v>
      </c>
    </row>
    <row r="360" spans="1:7" ht="18.95" customHeight="1" thickBot="1">
      <c r="A360" s="261"/>
      <c r="B360" s="279"/>
      <c r="C360" s="48" t="s">
        <v>567</v>
      </c>
      <c r="D360" s="20">
        <v>232</v>
      </c>
      <c r="E360" s="21">
        <v>12</v>
      </c>
      <c r="F360" s="21">
        <v>123</v>
      </c>
      <c r="G360" s="65">
        <f t="shared" si="20"/>
        <v>135</v>
      </c>
    </row>
    <row r="361" spans="1:7" ht="18.95" customHeight="1" thickBot="1">
      <c r="A361" s="274"/>
      <c r="B361" s="260" t="s">
        <v>31</v>
      </c>
      <c r="C361" s="205"/>
      <c r="D361" s="26"/>
      <c r="E361" s="26">
        <f>SUM(E336:E360)</f>
        <v>300</v>
      </c>
      <c r="F361" s="26">
        <f t="shared" ref="F361:G361" si="21">SUM(F336:F360)</f>
        <v>3076</v>
      </c>
      <c r="G361" s="42">
        <f t="shared" si="21"/>
        <v>3376</v>
      </c>
    </row>
    <row r="362" spans="1:7" ht="18.95" customHeight="1">
      <c r="A362" s="17"/>
      <c r="B362" s="15"/>
      <c r="C362" s="15"/>
      <c r="D362" s="15"/>
      <c r="E362" s="15"/>
      <c r="F362" s="15"/>
      <c r="G362" s="15"/>
    </row>
    <row r="363" spans="1:7" ht="18.95" customHeight="1">
      <c r="A363" s="17"/>
      <c r="B363" s="15"/>
      <c r="C363" s="15"/>
      <c r="D363" s="15"/>
      <c r="E363" s="15"/>
      <c r="F363" s="15"/>
      <c r="G363" s="15"/>
    </row>
    <row r="364" spans="1:7" ht="18.95" customHeight="1">
      <c r="A364" s="17"/>
      <c r="B364" s="15"/>
      <c r="C364" s="15"/>
      <c r="D364" s="15"/>
      <c r="E364" s="15"/>
      <c r="F364" s="15"/>
      <c r="G364" s="15"/>
    </row>
    <row r="365" spans="1:7" ht="18.95" customHeight="1" thickBot="1">
      <c r="A365" s="17"/>
      <c r="B365" s="15"/>
      <c r="C365" s="15"/>
      <c r="D365" s="15"/>
      <c r="E365" s="15"/>
      <c r="F365" s="15"/>
      <c r="G365" s="15"/>
    </row>
    <row r="366" spans="1:7" ht="31.5" customHeight="1" thickBot="1">
      <c r="A366" s="239" t="s">
        <v>0</v>
      </c>
      <c r="B366" s="239" t="s">
        <v>1</v>
      </c>
      <c r="C366" s="239" t="s">
        <v>2</v>
      </c>
      <c r="D366" s="239" t="s">
        <v>3</v>
      </c>
      <c r="E366" s="204" t="s">
        <v>593</v>
      </c>
      <c r="F366" s="245"/>
      <c r="G366" s="243" t="s">
        <v>594</v>
      </c>
    </row>
    <row r="367" spans="1:7" ht="31.5" customHeight="1" thickBot="1">
      <c r="A367" s="240"/>
      <c r="B367" s="240"/>
      <c r="C367" s="240"/>
      <c r="D367" s="240"/>
      <c r="E367" s="63" t="s">
        <v>75</v>
      </c>
      <c r="F367" s="61" t="s">
        <v>4</v>
      </c>
      <c r="G367" s="244"/>
    </row>
    <row r="368" spans="1:7" ht="18.95" customHeight="1">
      <c r="A368" s="241" t="s">
        <v>261</v>
      </c>
      <c r="B368" s="280" t="s">
        <v>568</v>
      </c>
      <c r="C368" s="32" t="s">
        <v>569</v>
      </c>
      <c r="D368" s="22">
        <v>309</v>
      </c>
      <c r="E368" s="22">
        <v>12</v>
      </c>
      <c r="F368" s="22">
        <v>123</v>
      </c>
      <c r="G368" s="65">
        <f>F368+E368</f>
        <v>135</v>
      </c>
    </row>
    <row r="369" spans="1:7" ht="18.95" customHeight="1">
      <c r="A369" s="218"/>
      <c r="B369" s="202"/>
      <c r="C369" s="8" t="s">
        <v>570</v>
      </c>
      <c r="D369" s="9">
        <v>315</v>
      </c>
      <c r="E369" s="22">
        <v>12</v>
      </c>
      <c r="F369" s="22">
        <v>123</v>
      </c>
      <c r="G369" s="65">
        <f t="shared" ref="G369:G392" si="22">F369+E369</f>
        <v>135</v>
      </c>
    </row>
    <row r="370" spans="1:7" ht="18.95" customHeight="1">
      <c r="A370" s="218"/>
      <c r="B370" s="202"/>
      <c r="C370" s="8" t="s">
        <v>571</v>
      </c>
      <c r="D370" s="9">
        <v>324</v>
      </c>
      <c r="E370" s="22">
        <v>12</v>
      </c>
      <c r="F370" s="22">
        <v>123</v>
      </c>
      <c r="G370" s="65">
        <f t="shared" si="22"/>
        <v>135</v>
      </c>
    </row>
    <row r="371" spans="1:7" ht="18.95" customHeight="1">
      <c r="A371" s="218"/>
      <c r="B371" s="202"/>
      <c r="C371" s="8" t="s">
        <v>572</v>
      </c>
      <c r="D371" s="9">
        <v>301</v>
      </c>
      <c r="E371" s="22">
        <v>12</v>
      </c>
      <c r="F371" s="22">
        <v>123</v>
      </c>
      <c r="G371" s="65">
        <f t="shared" si="22"/>
        <v>135</v>
      </c>
    </row>
    <row r="372" spans="1:7" ht="18.95" customHeight="1">
      <c r="A372" s="218"/>
      <c r="B372" s="202"/>
      <c r="C372" s="8" t="s">
        <v>573</v>
      </c>
      <c r="D372" s="9">
        <v>306</v>
      </c>
      <c r="E372" s="22">
        <v>12</v>
      </c>
      <c r="F372" s="22">
        <v>123</v>
      </c>
      <c r="G372" s="65">
        <f t="shared" si="22"/>
        <v>135</v>
      </c>
    </row>
    <row r="373" spans="1:7" ht="18.95" customHeight="1">
      <c r="A373" s="218"/>
      <c r="B373" s="202"/>
      <c r="C373" s="8" t="s">
        <v>574</v>
      </c>
      <c r="D373" s="9">
        <v>356</v>
      </c>
      <c r="E373" s="22">
        <v>12</v>
      </c>
      <c r="F373" s="22">
        <v>123</v>
      </c>
      <c r="G373" s="65">
        <f t="shared" si="22"/>
        <v>135</v>
      </c>
    </row>
    <row r="374" spans="1:7" ht="18.95" customHeight="1">
      <c r="A374" s="218"/>
      <c r="B374" s="202"/>
      <c r="C374" s="8" t="s">
        <v>575</v>
      </c>
      <c r="D374" s="9">
        <v>352</v>
      </c>
      <c r="E374" s="22">
        <v>12</v>
      </c>
      <c r="F374" s="22">
        <v>123</v>
      </c>
      <c r="G374" s="65">
        <f t="shared" si="22"/>
        <v>135</v>
      </c>
    </row>
    <row r="375" spans="1:7" ht="18.95" customHeight="1">
      <c r="A375" s="218"/>
      <c r="B375" s="202"/>
      <c r="C375" s="8" t="s">
        <v>576</v>
      </c>
      <c r="D375" s="9">
        <v>369</v>
      </c>
      <c r="E375" s="22">
        <v>12</v>
      </c>
      <c r="F375" s="22">
        <v>123</v>
      </c>
      <c r="G375" s="65">
        <f t="shared" si="22"/>
        <v>135</v>
      </c>
    </row>
    <row r="376" spans="1:7" ht="18.95" customHeight="1">
      <c r="A376" s="218"/>
      <c r="B376" s="202"/>
      <c r="C376" s="8" t="s">
        <v>577</v>
      </c>
      <c r="D376" s="9">
        <v>348</v>
      </c>
      <c r="E376" s="22">
        <v>12</v>
      </c>
      <c r="F376" s="22">
        <v>123</v>
      </c>
      <c r="G376" s="65">
        <f t="shared" si="22"/>
        <v>135</v>
      </c>
    </row>
    <row r="377" spans="1:7" ht="18.95" customHeight="1">
      <c r="A377" s="218"/>
      <c r="B377" s="202"/>
      <c r="C377" s="8" t="s">
        <v>548</v>
      </c>
      <c r="D377" s="9">
        <v>329</v>
      </c>
      <c r="E377" s="22">
        <v>12</v>
      </c>
      <c r="F377" s="22">
        <v>123</v>
      </c>
      <c r="G377" s="65">
        <f t="shared" si="22"/>
        <v>135</v>
      </c>
    </row>
    <row r="378" spans="1:7" ht="18.95" customHeight="1">
      <c r="A378" s="218"/>
      <c r="B378" s="202"/>
      <c r="C378" s="8" t="s">
        <v>578</v>
      </c>
      <c r="D378" s="9">
        <v>356</v>
      </c>
      <c r="E378" s="22">
        <v>12</v>
      </c>
      <c r="F378" s="22">
        <v>123</v>
      </c>
      <c r="G378" s="65">
        <f t="shared" si="22"/>
        <v>135</v>
      </c>
    </row>
    <row r="379" spans="1:7" ht="18.95" customHeight="1">
      <c r="A379" s="218"/>
      <c r="B379" s="202"/>
      <c r="C379" s="8" t="s">
        <v>579</v>
      </c>
      <c r="D379" s="9">
        <v>312</v>
      </c>
      <c r="E379" s="22">
        <v>12</v>
      </c>
      <c r="F379" s="22">
        <v>123</v>
      </c>
      <c r="G379" s="65">
        <f t="shared" si="22"/>
        <v>135</v>
      </c>
    </row>
    <row r="380" spans="1:7" ht="18.95" customHeight="1">
      <c r="A380" s="218"/>
      <c r="B380" s="202"/>
      <c r="C380" s="8" t="s">
        <v>580</v>
      </c>
      <c r="D380" s="9">
        <v>399</v>
      </c>
      <c r="E380" s="22">
        <v>12</v>
      </c>
      <c r="F380" s="22">
        <v>123</v>
      </c>
      <c r="G380" s="65">
        <f t="shared" si="22"/>
        <v>135</v>
      </c>
    </row>
    <row r="381" spans="1:7" ht="18.95" customHeight="1">
      <c r="A381" s="218"/>
      <c r="B381" s="202"/>
      <c r="C381" s="8" t="s">
        <v>581</v>
      </c>
      <c r="D381" s="9">
        <v>372</v>
      </c>
      <c r="E381" s="22">
        <v>12</v>
      </c>
      <c r="F381" s="22">
        <v>123</v>
      </c>
      <c r="G381" s="65">
        <f t="shared" si="22"/>
        <v>135</v>
      </c>
    </row>
    <row r="382" spans="1:7" ht="18.95" customHeight="1">
      <c r="A382" s="218"/>
      <c r="B382" s="202"/>
      <c r="C382" s="8" t="s">
        <v>473</v>
      </c>
      <c r="D382" s="9">
        <v>335</v>
      </c>
      <c r="E382" s="22">
        <v>12</v>
      </c>
      <c r="F382" s="22">
        <v>123</v>
      </c>
      <c r="G382" s="65">
        <f t="shared" si="22"/>
        <v>135</v>
      </c>
    </row>
    <row r="383" spans="1:7" ht="18.95" customHeight="1">
      <c r="A383" s="218"/>
      <c r="B383" s="202"/>
      <c r="C383" s="8" t="s">
        <v>582</v>
      </c>
      <c r="D383" s="9">
        <v>276</v>
      </c>
      <c r="E383" s="22">
        <v>12</v>
      </c>
      <c r="F383" s="22">
        <v>123</v>
      </c>
      <c r="G383" s="65">
        <f t="shared" si="22"/>
        <v>135</v>
      </c>
    </row>
    <row r="384" spans="1:7" ht="18.95" customHeight="1">
      <c r="A384" s="218"/>
      <c r="B384" s="202"/>
      <c r="C384" s="8" t="s">
        <v>583</v>
      </c>
      <c r="D384" s="9">
        <v>330</v>
      </c>
      <c r="E384" s="22">
        <v>12</v>
      </c>
      <c r="F384" s="22">
        <v>123</v>
      </c>
      <c r="G384" s="65">
        <f t="shared" si="22"/>
        <v>135</v>
      </c>
    </row>
    <row r="385" spans="1:7" ht="18.95" customHeight="1">
      <c r="A385" s="218"/>
      <c r="B385" s="202"/>
      <c r="C385" s="8" t="s">
        <v>584</v>
      </c>
      <c r="D385" s="9">
        <v>338</v>
      </c>
      <c r="E385" s="22">
        <v>12</v>
      </c>
      <c r="F385" s="22">
        <v>123</v>
      </c>
      <c r="G385" s="65">
        <f t="shared" si="22"/>
        <v>135</v>
      </c>
    </row>
    <row r="386" spans="1:7" ht="18.95" customHeight="1">
      <c r="A386" s="218"/>
      <c r="B386" s="202"/>
      <c r="C386" s="8" t="s">
        <v>585</v>
      </c>
      <c r="D386" s="9">
        <v>408</v>
      </c>
      <c r="E386" s="22">
        <v>12</v>
      </c>
      <c r="F386" s="22">
        <v>124</v>
      </c>
      <c r="G386" s="65">
        <f t="shared" si="22"/>
        <v>136</v>
      </c>
    </row>
    <row r="387" spans="1:7" ht="18.95" customHeight="1">
      <c r="A387" s="218"/>
      <c r="B387" s="202"/>
      <c r="C387" s="8" t="s">
        <v>586</v>
      </c>
      <c r="D387" s="9">
        <v>341</v>
      </c>
      <c r="E387" s="22">
        <v>12</v>
      </c>
      <c r="F387" s="22">
        <v>123</v>
      </c>
      <c r="G387" s="65">
        <f t="shared" si="22"/>
        <v>135</v>
      </c>
    </row>
    <row r="388" spans="1:7" ht="18.95" customHeight="1">
      <c r="A388" s="218"/>
      <c r="B388" s="202"/>
      <c r="C388" s="8" t="s">
        <v>587</v>
      </c>
      <c r="D388" s="9">
        <v>397</v>
      </c>
      <c r="E388" s="22">
        <v>12</v>
      </c>
      <c r="F388" s="22">
        <v>123</v>
      </c>
      <c r="G388" s="65">
        <f t="shared" si="22"/>
        <v>135</v>
      </c>
    </row>
    <row r="389" spans="1:7" ht="18.95" customHeight="1">
      <c r="A389" s="218"/>
      <c r="B389" s="202"/>
      <c r="C389" s="8" t="s">
        <v>588</v>
      </c>
      <c r="D389" s="9">
        <v>324</v>
      </c>
      <c r="E389" s="22">
        <v>12</v>
      </c>
      <c r="F389" s="22">
        <v>123</v>
      </c>
      <c r="G389" s="65">
        <f t="shared" si="22"/>
        <v>135</v>
      </c>
    </row>
    <row r="390" spans="1:7" ht="18.95" customHeight="1">
      <c r="A390" s="218"/>
      <c r="B390" s="202"/>
      <c r="C390" s="8" t="s">
        <v>589</v>
      </c>
      <c r="D390" s="9">
        <v>375</v>
      </c>
      <c r="E390" s="22">
        <v>12</v>
      </c>
      <c r="F390" s="22">
        <v>123</v>
      </c>
      <c r="G390" s="65">
        <f t="shared" si="22"/>
        <v>135</v>
      </c>
    </row>
    <row r="391" spans="1:7" ht="18.95" customHeight="1">
      <c r="A391" s="218"/>
      <c r="B391" s="202"/>
      <c r="C391" s="8" t="s">
        <v>590</v>
      </c>
      <c r="D391" s="9">
        <v>333</v>
      </c>
      <c r="E391" s="22">
        <v>12</v>
      </c>
      <c r="F391" s="22">
        <v>123</v>
      </c>
      <c r="G391" s="65">
        <f t="shared" si="22"/>
        <v>135</v>
      </c>
    </row>
    <row r="392" spans="1:7" ht="18.95" customHeight="1" thickBot="1">
      <c r="A392" s="218"/>
      <c r="B392" s="203"/>
      <c r="C392" s="48" t="s">
        <v>591</v>
      </c>
      <c r="D392" s="20">
        <v>362</v>
      </c>
      <c r="E392" s="21">
        <v>12</v>
      </c>
      <c r="F392" s="21">
        <v>123</v>
      </c>
      <c r="G392" s="65">
        <f t="shared" si="22"/>
        <v>135</v>
      </c>
    </row>
    <row r="393" spans="1:7" ht="18.95" customHeight="1" thickBot="1">
      <c r="A393" s="218"/>
      <c r="B393" s="275" t="s">
        <v>31</v>
      </c>
      <c r="C393" s="276"/>
      <c r="D393" s="78"/>
      <c r="E393" s="84">
        <f>SUM(E368:E392)</f>
        <v>300</v>
      </c>
      <c r="F393" s="84">
        <f t="shared" ref="F393:G393" si="23">SUM(F368:F392)</f>
        <v>3076</v>
      </c>
      <c r="G393" s="88">
        <f t="shared" si="23"/>
        <v>3376</v>
      </c>
    </row>
    <row r="394" spans="1:7" ht="18.95" customHeight="1" thickBot="1">
      <c r="A394" s="218"/>
      <c r="B394" s="224"/>
      <c r="C394" s="224"/>
      <c r="D394" s="224"/>
      <c r="E394" s="224"/>
      <c r="F394" s="224"/>
      <c r="G394" s="256"/>
    </row>
    <row r="395" spans="1:7" ht="24" customHeight="1" thickBot="1">
      <c r="A395" s="272" t="s">
        <v>57</v>
      </c>
      <c r="B395" s="273"/>
      <c r="C395" s="273"/>
      <c r="D395" s="85"/>
      <c r="E395" s="86">
        <f>E393+E361+E334+E298+E271+E236+E209+E175+E148+E116+E89+E59+E32</f>
        <v>3900</v>
      </c>
      <c r="F395" s="86">
        <f t="shared" ref="F395:G395" si="24">F393+F361+F334+F298+F271+F236+F209+F175+F148+F116+F89+F59+F32</f>
        <v>40000</v>
      </c>
      <c r="G395" s="87">
        <f t="shared" si="24"/>
        <v>43900</v>
      </c>
    </row>
  </sheetData>
  <mergeCells count="84">
    <mergeCell ref="A121:A122"/>
    <mergeCell ref="B121:B122"/>
    <mergeCell ref="C121:C122"/>
    <mergeCell ref="D121:D122"/>
    <mergeCell ref="E121:F121"/>
    <mergeCell ref="E62:F62"/>
    <mergeCell ref="G62:G63"/>
    <mergeCell ref="A2:G2"/>
    <mergeCell ref="A4:D4"/>
    <mergeCell ref="B64:B88"/>
    <mergeCell ref="D5:D6"/>
    <mergeCell ref="G5:G6"/>
    <mergeCell ref="E5:F5"/>
    <mergeCell ref="D62:D63"/>
    <mergeCell ref="A64:A116"/>
    <mergeCell ref="B309:B333"/>
    <mergeCell ref="E244:F244"/>
    <mergeCell ref="B150:B174"/>
    <mergeCell ref="B184:B208"/>
    <mergeCell ref="A5:A6"/>
    <mergeCell ref="B5:B6"/>
    <mergeCell ref="C5:C6"/>
    <mergeCell ref="A7:A59"/>
    <mergeCell ref="A62:A63"/>
    <mergeCell ref="B62:B63"/>
    <mergeCell ref="C62:C63"/>
    <mergeCell ref="B32:C32"/>
    <mergeCell ref="B33:G33"/>
    <mergeCell ref="B59:C59"/>
    <mergeCell ref="B7:B31"/>
    <mergeCell ref="B34:B58"/>
    <mergeCell ref="B89:C89"/>
    <mergeCell ref="B90:G90"/>
    <mergeCell ref="B116:C116"/>
    <mergeCell ref="B148:C148"/>
    <mergeCell ref="B175:C175"/>
    <mergeCell ref="B91:B115"/>
    <mergeCell ref="B123:B147"/>
    <mergeCell ref="G121:G122"/>
    <mergeCell ref="A123:A175"/>
    <mergeCell ref="A182:A183"/>
    <mergeCell ref="B182:B183"/>
    <mergeCell ref="C182:C183"/>
    <mergeCell ref="B210:G210"/>
    <mergeCell ref="B209:C209"/>
    <mergeCell ref="D182:D183"/>
    <mergeCell ref="E182:F182"/>
    <mergeCell ref="G182:G183"/>
    <mergeCell ref="B236:C236"/>
    <mergeCell ref="A184:A236"/>
    <mergeCell ref="A244:A245"/>
    <mergeCell ref="B244:B245"/>
    <mergeCell ref="C244:C245"/>
    <mergeCell ref="B211:B235"/>
    <mergeCell ref="D244:D245"/>
    <mergeCell ref="A246:A298"/>
    <mergeCell ref="B272:G272"/>
    <mergeCell ref="A307:A308"/>
    <mergeCell ref="B307:B308"/>
    <mergeCell ref="C307:C308"/>
    <mergeCell ref="D307:D308"/>
    <mergeCell ref="E307:F307"/>
    <mergeCell ref="G307:G308"/>
    <mergeCell ref="B271:C271"/>
    <mergeCell ref="B298:C298"/>
    <mergeCell ref="G244:G245"/>
    <mergeCell ref="B246:B270"/>
    <mergeCell ref="B273:B297"/>
    <mergeCell ref="G366:G367"/>
    <mergeCell ref="A368:A393"/>
    <mergeCell ref="A395:C395"/>
    <mergeCell ref="A394:G394"/>
    <mergeCell ref="A309:A361"/>
    <mergeCell ref="A366:A367"/>
    <mergeCell ref="B366:B367"/>
    <mergeCell ref="C366:C367"/>
    <mergeCell ref="D366:D367"/>
    <mergeCell ref="E366:F366"/>
    <mergeCell ref="B393:C393"/>
    <mergeCell ref="B334:C334"/>
    <mergeCell ref="B361:C361"/>
    <mergeCell ref="B336:B360"/>
    <mergeCell ref="B368:B392"/>
    <mergeCell ref="B335:G335"/>
  </mergeCells>
  <pageMargins left="0.19685039370078741" right="0.19685039370078741" top="0.31496062992125984" bottom="0.19685039370078741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G61"/>
  <sheetViews>
    <sheetView topLeftCell="A61" workbookViewId="0">
      <selection activeCell="D73" sqref="D73"/>
    </sheetView>
  </sheetViews>
  <sheetFormatPr defaultRowHeight="20.25" customHeight="1"/>
  <cols>
    <col min="1" max="1" width="18.42578125" style="93" customWidth="1"/>
    <col min="2" max="2" width="21.7109375" style="93" customWidth="1"/>
    <col min="3" max="3" width="32" style="93" customWidth="1"/>
    <col min="4" max="4" width="19.5703125" style="93" customWidth="1"/>
    <col min="5" max="6" width="18.85546875" style="93" customWidth="1"/>
    <col min="7" max="7" width="18.7109375" style="93" customWidth="1"/>
    <col min="8" max="16384" width="9.140625" style="93"/>
  </cols>
  <sheetData>
    <row r="2" spans="1:7" ht="54" customHeight="1">
      <c r="A2" s="209" t="s">
        <v>650</v>
      </c>
      <c r="B2" s="210"/>
      <c r="C2" s="210"/>
      <c r="D2" s="210"/>
      <c r="E2" s="210"/>
      <c r="F2" s="210"/>
      <c r="G2" s="210"/>
    </row>
    <row r="3" spans="1:7" ht="6.75" customHeight="1"/>
    <row r="4" spans="1:7" ht="24.75" customHeight="1" thickBot="1">
      <c r="A4" s="212" t="s">
        <v>649</v>
      </c>
      <c r="B4" s="212"/>
      <c r="C4" s="212"/>
      <c r="D4" s="212"/>
    </row>
    <row r="5" spans="1:7" ht="32.25" customHeight="1">
      <c r="A5" s="302" t="s">
        <v>0</v>
      </c>
      <c r="B5" s="304" t="s">
        <v>1</v>
      </c>
      <c r="C5" s="304" t="s">
        <v>2</v>
      </c>
      <c r="D5" s="304" t="s">
        <v>3</v>
      </c>
      <c r="E5" s="304" t="s">
        <v>593</v>
      </c>
      <c r="F5" s="304"/>
      <c r="G5" s="306" t="s">
        <v>594</v>
      </c>
    </row>
    <row r="6" spans="1:7" ht="32.25" customHeight="1" thickBot="1">
      <c r="A6" s="303"/>
      <c r="B6" s="305"/>
      <c r="C6" s="305"/>
      <c r="D6" s="305"/>
      <c r="E6" s="98" t="s">
        <v>75</v>
      </c>
      <c r="F6" s="99" t="s">
        <v>4</v>
      </c>
      <c r="G6" s="307"/>
    </row>
    <row r="7" spans="1:7" ht="20.25" customHeight="1">
      <c r="A7" s="293" t="s">
        <v>596</v>
      </c>
      <c r="B7" s="296" t="s">
        <v>597</v>
      </c>
      <c r="C7" s="96" t="s">
        <v>598</v>
      </c>
      <c r="D7" s="97">
        <v>218</v>
      </c>
      <c r="E7" s="97">
        <v>200</v>
      </c>
      <c r="F7" s="97">
        <v>82</v>
      </c>
      <c r="G7" s="104">
        <f>F7+E7</f>
        <v>282</v>
      </c>
    </row>
    <row r="8" spans="1:7" ht="20.25" customHeight="1">
      <c r="A8" s="294"/>
      <c r="B8" s="296"/>
      <c r="C8" s="94" t="s">
        <v>599</v>
      </c>
      <c r="D8" s="95">
        <v>230</v>
      </c>
      <c r="E8" s="97">
        <v>200</v>
      </c>
      <c r="F8" s="97">
        <v>82</v>
      </c>
      <c r="G8" s="104">
        <f t="shared" ref="G8:G31" si="0">F8+E8</f>
        <v>282</v>
      </c>
    </row>
    <row r="9" spans="1:7" ht="20.25" customHeight="1">
      <c r="A9" s="294"/>
      <c r="B9" s="296"/>
      <c r="C9" s="94" t="s">
        <v>600</v>
      </c>
      <c r="D9" s="95">
        <v>219</v>
      </c>
      <c r="E9" s="97">
        <v>200</v>
      </c>
      <c r="F9" s="97">
        <v>82</v>
      </c>
      <c r="G9" s="104">
        <f t="shared" si="0"/>
        <v>282</v>
      </c>
    </row>
    <row r="10" spans="1:7" ht="20.25" customHeight="1">
      <c r="A10" s="294"/>
      <c r="B10" s="296"/>
      <c r="C10" s="94" t="s">
        <v>601</v>
      </c>
      <c r="D10" s="95">
        <v>206</v>
      </c>
      <c r="E10" s="97">
        <v>200</v>
      </c>
      <c r="F10" s="97">
        <v>82</v>
      </c>
      <c r="G10" s="104">
        <f t="shared" si="0"/>
        <v>282</v>
      </c>
    </row>
    <row r="11" spans="1:7" ht="20.25" customHeight="1">
      <c r="A11" s="294"/>
      <c r="B11" s="296"/>
      <c r="C11" s="94" t="s">
        <v>602</v>
      </c>
      <c r="D11" s="95">
        <v>215</v>
      </c>
      <c r="E11" s="97">
        <v>200</v>
      </c>
      <c r="F11" s="97">
        <v>82</v>
      </c>
      <c r="G11" s="104">
        <f t="shared" si="0"/>
        <v>282</v>
      </c>
    </row>
    <row r="12" spans="1:7" ht="20.25" customHeight="1">
      <c r="A12" s="294"/>
      <c r="B12" s="296"/>
      <c r="C12" s="94" t="s">
        <v>603</v>
      </c>
      <c r="D12" s="95">
        <v>227</v>
      </c>
      <c r="E12" s="97">
        <v>200</v>
      </c>
      <c r="F12" s="97">
        <v>82</v>
      </c>
      <c r="G12" s="104">
        <f t="shared" si="0"/>
        <v>282</v>
      </c>
    </row>
    <row r="13" spans="1:7" ht="20.25" customHeight="1">
      <c r="A13" s="294"/>
      <c r="B13" s="296"/>
      <c r="C13" s="94" t="s">
        <v>604</v>
      </c>
      <c r="D13" s="95">
        <v>232</v>
      </c>
      <c r="E13" s="97">
        <v>200</v>
      </c>
      <c r="F13" s="97">
        <v>82</v>
      </c>
      <c r="G13" s="104">
        <f t="shared" si="0"/>
        <v>282</v>
      </c>
    </row>
    <row r="14" spans="1:7" ht="20.25" customHeight="1">
      <c r="A14" s="294"/>
      <c r="B14" s="296"/>
      <c r="C14" s="94" t="s">
        <v>605</v>
      </c>
      <c r="D14" s="95">
        <v>335</v>
      </c>
      <c r="E14" s="97">
        <v>200</v>
      </c>
      <c r="F14" s="97">
        <v>82</v>
      </c>
      <c r="G14" s="104">
        <f t="shared" si="0"/>
        <v>282</v>
      </c>
    </row>
    <row r="15" spans="1:7" ht="20.25" customHeight="1">
      <c r="A15" s="294"/>
      <c r="B15" s="296"/>
      <c r="C15" s="94" t="s">
        <v>606</v>
      </c>
      <c r="D15" s="95">
        <v>276</v>
      </c>
      <c r="E15" s="97">
        <v>200</v>
      </c>
      <c r="F15" s="97">
        <v>82</v>
      </c>
      <c r="G15" s="104">
        <f t="shared" si="0"/>
        <v>282</v>
      </c>
    </row>
    <row r="16" spans="1:7" ht="20.25" customHeight="1">
      <c r="A16" s="294"/>
      <c r="B16" s="296"/>
      <c r="C16" s="94" t="s">
        <v>607</v>
      </c>
      <c r="D16" s="95">
        <v>207</v>
      </c>
      <c r="E16" s="97">
        <v>200</v>
      </c>
      <c r="F16" s="97">
        <v>82</v>
      </c>
      <c r="G16" s="104">
        <f t="shared" si="0"/>
        <v>282</v>
      </c>
    </row>
    <row r="17" spans="1:7" ht="20.25" customHeight="1">
      <c r="A17" s="294"/>
      <c r="B17" s="296"/>
      <c r="C17" s="94" t="s">
        <v>608</v>
      </c>
      <c r="D17" s="95">
        <v>221</v>
      </c>
      <c r="E17" s="97">
        <v>200</v>
      </c>
      <c r="F17" s="97">
        <v>82</v>
      </c>
      <c r="G17" s="104">
        <f t="shared" si="0"/>
        <v>282</v>
      </c>
    </row>
    <row r="18" spans="1:7" ht="20.25" customHeight="1">
      <c r="A18" s="294"/>
      <c r="B18" s="296"/>
      <c r="C18" s="94" t="s">
        <v>609</v>
      </c>
      <c r="D18" s="95">
        <v>263</v>
      </c>
      <c r="E18" s="97">
        <v>200</v>
      </c>
      <c r="F18" s="97">
        <v>82</v>
      </c>
      <c r="G18" s="104">
        <f t="shared" si="0"/>
        <v>282</v>
      </c>
    </row>
    <row r="19" spans="1:7" ht="20.25" customHeight="1">
      <c r="A19" s="294"/>
      <c r="B19" s="296"/>
      <c r="C19" s="94" t="s">
        <v>610</v>
      </c>
      <c r="D19" s="95">
        <v>221</v>
      </c>
      <c r="E19" s="97">
        <v>200</v>
      </c>
      <c r="F19" s="97">
        <v>82</v>
      </c>
      <c r="G19" s="104">
        <f t="shared" si="0"/>
        <v>282</v>
      </c>
    </row>
    <row r="20" spans="1:7" ht="20.25" customHeight="1">
      <c r="A20" s="294"/>
      <c r="B20" s="296"/>
      <c r="C20" s="94" t="s">
        <v>611</v>
      </c>
      <c r="D20" s="95">
        <v>256</v>
      </c>
      <c r="E20" s="97">
        <v>200</v>
      </c>
      <c r="F20" s="97">
        <v>82</v>
      </c>
      <c r="G20" s="104">
        <f t="shared" si="0"/>
        <v>282</v>
      </c>
    </row>
    <row r="21" spans="1:7" ht="20.25" customHeight="1">
      <c r="A21" s="294"/>
      <c r="B21" s="296"/>
      <c r="C21" s="94" t="s">
        <v>612</v>
      </c>
      <c r="D21" s="95">
        <v>233</v>
      </c>
      <c r="E21" s="97">
        <v>200</v>
      </c>
      <c r="F21" s="97">
        <v>82</v>
      </c>
      <c r="G21" s="104">
        <f t="shared" si="0"/>
        <v>282</v>
      </c>
    </row>
    <row r="22" spans="1:7" ht="20.25" customHeight="1">
      <c r="A22" s="294"/>
      <c r="B22" s="296"/>
      <c r="C22" s="94" t="s">
        <v>613</v>
      </c>
      <c r="D22" s="95">
        <v>263</v>
      </c>
      <c r="E22" s="97">
        <v>200</v>
      </c>
      <c r="F22" s="97">
        <v>82</v>
      </c>
      <c r="G22" s="104">
        <f t="shared" si="0"/>
        <v>282</v>
      </c>
    </row>
    <row r="23" spans="1:7" ht="20.25" customHeight="1">
      <c r="A23" s="294"/>
      <c r="B23" s="296"/>
      <c r="C23" s="94" t="s">
        <v>614</v>
      </c>
      <c r="D23" s="95">
        <v>280</v>
      </c>
      <c r="E23" s="97">
        <v>200</v>
      </c>
      <c r="F23" s="97">
        <v>82</v>
      </c>
      <c r="G23" s="104">
        <f t="shared" si="0"/>
        <v>282</v>
      </c>
    </row>
    <row r="24" spans="1:7" ht="20.25" customHeight="1">
      <c r="A24" s="294"/>
      <c r="B24" s="296"/>
      <c r="C24" s="94" t="s">
        <v>615</v>
      </c>
      <c r="D24" s="95">
        <v>284</v>
      </c>
      <c r="E24" s="97">
        <v>200</v>
      </c>
      <c r="F24" s="97">
        <v>82</v>
      </c>
      <c r="G24" s="104">
        <f t="shared" si="0"/>
        <v>282</v>
      </c>
    </row>
    <row r="25" spans="1:7" ht="20.25" customHeight="1">
      <c r="A25" s="294"/>
      <c r="B25" s="296"/>
      <c r="C25" s="94" t="s">
        <v>616</v>
      </c>
      <c r="D25" s="95">
        <v>248</v>
      </c>
      <c r="E25" s="97">
        <v>200</v>
      </c>
      <c r="F25" s="97">
        <v>82</v>
      </c>
      <c r="G25" s="104">
        <f t="shared" si="0"/>
        <v>282</v>
      </c>
    </row>
    <row r="26" spans="1:7" ht="20.25" customHeight="1">
      <c r="A26" s="294"/>
      <c r="B26" s="296"/>
      <c r="C26" s="94" t="s">
        <v>617</v>
      </c>
      <c r="D26" s="95">
        <v>248</v>
      </c>
      <c r="E26" s="97">
        <v>200</v>
      </c>
      <c r="F26" s="97">
        <v>82</v>
      </c>
      <c r="G26" s="104">
        <f t="shared" si="0"/>
        <v>282</v>
      </c>
    </row>
    <row r="27" spans="1:7" ht="20.25" customHeight="1">
      <c r="A27" s="294"/>
      <c r="B27" s="296"/>
      <c r="C27" s="94" t="s">
        <v>618</v>
      </c>
      <c r="D27" s="95">
        <v>229</v>
      </c>
      <c r="E27" s="97">
        <v>200</v>
      </c>
      <c r="F27" s="97">
        <v>82</v>
      </c>
      <c r="G27" s="104">
        <f t="shared" si="0"/>
        <v>282</v>
      </c>
    </row>
    <row r="28" spans="1:7" ht="20.25" customHeight="1">
      <c r="A28" s="294"/>
      <c r="B28" s="296"/>
      <c r="C28" s="94" t="s">
        <v>619</v>
      </c>
      <c r="D28" s="95">
        <v>226</v>
      </c>
      <c r="E28" s="97">
        <v>200</v>
      </c>
      <c r="F28" s="97">
        <v>82</v>
      </c>
      <c r="G28" s="104">
        <f t="shared" si="0"/>
        <v>282</v>
      </c>
    </row>
    <row r="29" spans="1:7" ht="20.25" customHeight="1">
      <c r="A29" s="294"/>
      <c r="B29" s="296"/>
      <c r="C29" s="94" t="s">
        <v>620</v>
      </c>
      <c r="D29" s="95">
        <v>275</v>
      </c>
      <c r="E29" s="97">
        <v>200</v>
      </c>
      <c r="F29" s="97">
        <v>82</v>
      </c>
      <c r="G29" s="104">
        <f t="shared" si="0"/>
        <v>282</v>
      </c>
    </row>
    <row r="30" spans="1:7" ht="20.25" customHeight="1">
      <c r="A30" s="294"/>
      <c r="B30" s="296"/>
      <c r="C30" s="94" t="s">
        <v>621</v>
      </c>
      <c r="D30" s="95">
        <v>277</v>
      </c>
      <c r="E30" s="97">
        <v>200</v>
      </c>
      <c r="F30" s="97">
        <v>82</v>
      </c>
      <c r="G30" s="104">
        <f t="shared" si="0"/>
        <v>282</v>
      </c>
    </row>
    <row r="31" spans="1:7" ht="20.25" customHeight="1" thickBot="1">
      <c r="A31" s="294"/>
      <c r="B31" s="296"/>
      <c r="C31" s="100" t="s">
        <v>622</v>
      </c>
      <c r="D31" s="101">
        <v>304</v>
      </c>
      <c r="E31" s="97">
        <v>200</v>
      </c>
      <c r="F31" s="97">
        <v>82</v>
      </c>
      <c r="G31" s="104">
        <f t="shared" si="0"/>
        <v>282</v>
      </c>
    </row>
    <row r="32" spans="1:7" ht="20.25" customHeight="1" thickBot="1">
      <c r="A32" s="294"/>
      <c r="B32" s="298" t="s">
        <v>31</v>
      </c>
      <c r="C32" s="299"/>
      <c r="D32" s="102"/>
      <c r="E32" s="102">
        <f>SUM(E7:E31)</f>
        <v>5000</v>
      </c>
      <c r="F32" s="102">
        <f t="shared" ref="F32:G32" si="1">SUM(F7:F31)</f>
        <v>2050</v>
      </c>
      <c r="G32" s="105">
        <f t="shared" si="1"/>
        <v>7050</v>
      </c>
    </row>
    <row r="33" spans="1:7" ht="9.75" customHeight="1">
      <c r="A33" s="294"/>
      <c r="B33" s="300"/>
      <c r="C33" s="300"/>
      <c r="D33" s="300"/>
      <c r="E33" s="300"/>
      <c r="F33" s="300"/>
      <c r="G33" s="301"/>
    </row>
    <row r="34" spans="1:7" ht="20.25" customHeight="1">
      <c r="A34" s="294"/>
      <c r="B34" s="297" t="s">
        <v>623</v>
      </c>
      <c r="C34" s="94" t="s">
        <v>624</v>
      </c>
      <c r="D34" s="95">
        <v>292</v>
      </c>
      <c r="E34" s="95">
        <v>203</v>
      </c>
      <c r="F34" s="95">
        <v>82</v>
      </c>
      <c r="G34" s="106">
        <f>F34+E34</f>
        <v>285</v>
      </c>
    </row>
    <row r="35" spans="1:7" ht="20.25" customHeight="1">
      <c r="A35" s="294"/>
      <c r="B35" s="297"/>
      <c r="C35" s="94" t="s">
        <v>625</v>
      </c>
      <c r="D35" s="95">
        <v>345</v>
      </c>
      <c r="E35" s="95">
        <v>203</v>
      </c>
      <c r="F35" s="95">
        <v>82</v>
      </c>
      <c r="G35" s="106">
        <f t="shared" ref="G35:G58" si="2">F35+E35</f>
        <v>285</v>
      </c>
    </row>
    <row r="36" spans="1:7" ht="20.25" customHeight="1">
      <c r="A36" s="294"/>
      <c r="B36" s="297"/>
      <c r="C36" s="94" t="s">
        <v>626</v>
      </c>
      <c r="D36" s="95">
        <v>356</v>
      </c>
      <c r="E36" s="95">
        <v>203</v>
      </c>
      <c r="F36" s="95">
        <v>82</v>
      </c>
      <c r="G36" s="106">
        <f t="shared" si="2"/>
        <v>285</v>
      </c>
    </row>
    <row r="37" spans="1:7" ht="20.25" customHeight="1">
      <c r="A37" s="294"/>
      <c r="B37" s="297"/>
      <c r="C37" s="94" t="s">
        <v>627</v>
      </c>
      <c r="D37" s="95">
        <v>366</v>
      </c>
      <c r="E37" s="95">
        <v>203</v>
      </c>
      <c r="F37" s="95">
        <v>82</v>
      </c>
      <c r="G37" s="106">
        <f t="shared" si="2"/>
        <v>285</v>
      </c>
    </row>
    <row r="38" spans="1:7" ht="20.25" customHeight="1">
      <c r="A38" s="294"/>
      <c r="B38" s="297"/>
      <c r="C38" s="94" t="s">
        <v>628</v>
      </c>
      <c r="D38" s="95">
        <v>310</v>
      </c>
      <c r="E38" s="95">
        <v>203</v>
      </c>
      <c r="F38" s="95">
        <v>82</v>
      </c>
      <c r="G38" s="106">
        <f t="shared" si="2"/>
        <v>285</v>
      </c>
    </row>
    <row r="39" spans="1:7" ht="20.25" customHeight="1">
      <c r="A39" s="294"/>
      <c r="B39" s="297"/>
      <c r="C39" s="94" t="s">
        <v>629</v>
      </c>
      <c r="D39" s="95">
        <v>305</v>
      </c>
      <c r="E39" s="95">
        <v>203</v>
      </c>
      <c r="F39" s="95">
        <v>82</v>
      </c>
      <c r="G39" s="106">
        <f t="shared" si="2"/>
        <v>285</v>
      </c>
    </row>
    <row r="40" spans="1:7" ht="20.25" customHeight="1">
      <c r="A40" s="294"/>
      <c r="B40" s="297"/>
      <c r="C40" s="94" t="s">
        <v>630</v>
      </c>
      <c r="D40" s="95">
        <v>298</v>
      </c>
      <c r="E40" s="95">
        <v>203</v>
      </c>
      <c r="F40" s="95">
        <v>82</v>
      </c>
      <c r="G40" s="106">
        <f t="shared" si="2"/>
        <v>285</v>
      </c>
    </row>
    <row r="41" spans="1:7" ht="20.25" customHeight="1">
      <c r="A41" s="294"/>
      <c r="B41" s="297"/>
      <c r="C41" s="94" t="s">
        <v>631</v>
      </c>
      <c r="D41" s="95">
        <v>314</v>
      </c>
      <c r="E41" s="95">
        <v>203</v>
      </c>
      <c r="F41" s="95">
        <v>82</v>
      </c>
      <c r="G41" s="106">
        <f t="shared" si="2"/>
        <v>285</v>
      </c>
    </row>
    <row r="42" spans="1:7" ht="20.25" customHeight="1">
      <c r="A42" s="294"/>
      <c r="B42" s="297"/>
      <c r="C42" s="94" t="s">
        <v>632</v>
      </c>
      <c r="D42" s="95">
        <v>308</v>
      </c>
      <c r="E42" s="95">
        <v>203</v>
      </c>
      <c r="F42" s="95">
        <v>82</v>
      </c>
      <c r="G42" s="106">
        <f t="shared" si="2"/>
        <v>285</v>
      </c>
    </row>
    <row r="43" spans="1:7" ht="20.25" customHeight="1">
      <c r="A43" s="294"/>
      <c r="B43" s="297"/>
      <c r="C43" s="94" t="s">
        <v>633</v>
      </c>
      <c r="D43" s="95">
        <v>307</v>
      </c>
      <c r="E43" s="95">
        <v>203</v>
      </c>
      <c r="F43" s="95">
        <v>82</v>
      </c>
      <c r="G43" s="106">
        <f t="shared" si="2"/>
        <v>285</v>
      </c>
    </row>
    <row r="44" spans="1:7" ht="20.25" customHeight="1">
      <c r="A44" s="294"/>
      <c r="B44" s="297"/>
      <c r="C44" s="94" t="s">
        <v>634</v>
      </c>
      <c r="D44" s="95">
        <v>339</v>
      </c>
      <c r="E44" s="95">
        <v>203</v>
      </c>
      <c r="F44" s="95">
        <v>82</v>
      </c>
      <c r="G44" s="106">
        <f t="shared" si="2"/>
        <v>285</v>
      </c>
    </row>
    <row r="45" spans="1:7" ht="20.25" customHeight="1">
      <c r="A45" s="294"/>
      <c r="B45" s="297"/>
      <c r="C45" s="94" t="s">
        <v>635</v>
      </c>
      <c r="D45" s="95">
        <v>340</v>
      </c>
      <c r="E45" s="95">
        <v>203</v>
      </c>
      <c r="F45" s="95">
        <v>82</v>
      </c>
      <c r="G45" s="106">
        <f t="shared" si="2"/>
        <v>285</v>
      </c>
    </row>
    <row r="46" spans="1:7" ht="20.25" customHeight="1">
      <c r="A46" s="294"/>
      <c r="B46" s="297"/>
      <c r="C46" s="94" t="s">
        <v>636</v>
      </c>
      <c r="D46" s="95">
        <v>320</v>
      </c>
      <c r="E46" s="95">
        <v>203</v>
      </c>
      <c r="F46" s="95">
        <v>82</v>
      </c>
      <c r="G46" s="106">
        <f t="shared" si="2"/>
        <v>285</v>
      </c>
    </row>
    <row r="47" spans="1:7" ht="20.25" customHeight="1">
      <c r="A47" s="294"/>
      <c r="B47" s="297"/>
      <c r="C47" s="94" t="s">
        <v>637</v>
      </c>
      <c r="D47" s="95">
        <v>342</v>
      </c>
      <c r="E47" s="95">
        <v>203</v>
      </c>
      <c r="F47" s="95">
        <v>82</v>
      </c>
      <c r="G47" s="106">
        <f t="shared" si="2"/>
        <v>285</v>
      </c>
    </row>
    <row r="48" spans="1:7" ht="20.25" customHeight="1">
      <c r="A48" s="294"/>
      <c r="B48" s="297"/>
      <c r="C48" s="94" t="s">
        <v>638</v>
      </c>
      <c r="D48" s="95">
        <v>353</v>
      </c>
      <c r="E48" s="95">
        <v>203</v>
      </c>
      <c r="F48" s="95">
        <v>82</v>
      </c>
      <c r="G48" s="106">
        <f t="shared" si="2"/>
        <v>285</v>
      </c>
    </row>
    <row r="49" spans="1:7" ht="20.25" customHeight="1">
      <c r="A49" s="294"/>
      <c r="B49" s="297"/>
      <c r="C49" s="94" t="s">
        <v>639</v>
      </c>
      <c r="D49" s="95">
        <v>317</v>
      </c>
      <c r="E49" s="95">
        <v>203</v>
      </c>
      <c r="F49" s="95">
        <v>82</v>
      </c>
      <c r="G49" s="106">
        <f t="shared" si="2"/>
        <v>285</v>
      </c>
    </row>
    <row r="50" spans="1:7" ht="20.25" customHeight="1">
      <c r="A50" s="294"/>
      <c r="B50" s="297"/>
      <c r="C50" s="94" t="s">
        <v>640</v>
      </c>
      <c r="D50" s="95">
        <v>327</v>
      </c>
      <c r="E50" s="95">
        <v>203</v>
      </c>
      <c r="F50" s="95">
        <v>82</v>
      </c>
      <c r="G50" s="106">
        <f t="shared" si="2"/>
        <v>285</v>
      </c>
    </row>
    <row r="51" spans="1:7" ht="20.25" customHeight="1">
      <c r="A51" s="294"/>
      <c r="B51" s="297"/>
      <c r="C51" s="94" t="s">
        <v>641</v>
      </c>
      <c r="D51" s="95">
        <v>340</v>
      </c>
      <c r="E51" s="95">
        <v>203</v>
      </c>
      <c r="F51" s="95">
        <v>82</v>
      </c>
      <c r="G51" s="106">
        <f t="shared" si="2"/>
        <v>285</v>
      </c>
    </row>
    <row r="52" spans="1:7" ht="20.25" customHeight="1">
      <c r="A52" s="294"/>
      <c r="B52" s="297"/>
      <c r="C52" s="94" t="s">
        <v>642</v>
      </c>
      <c r="D52" s="95">
        <v>324</v>
      </c>
      <c r="E52" s="95">
        <v>203</v>
      </c>
      <c r="F52" s="95">
        <v>82</v>
      </c>
      <c r="G52" s="106">
        <f t="shared" si="2"/>
        <v>285</v>
      </c>
    </row>
    <row r="53" spans="1:7" ht="20.25" customHeight="1">
      <c r="A53" s="294"/>
      <c r="B53" s="297"/>
      <c r="C53" s="94" t="s">
        <v>643</v>
      </c>
      <c r="D53" s="95">
        <v>324</v>
      </c>
      <c r="E53" s="95">
        <v>203</v>
      </c>
      <c r="F53" s="95">
        <v>82</v>
      </c>
      <c r="G53" s="106">
        <f t="shared" si="2"/>
        <v>285</v>
      </c>
    </row>
    <row r="54" spans="1:7" ht="20.25" customHeight="1">
      <c r="A54" s="294"/>
      <c r="B54" s="297"/>
      <c r="C54" s="94" t="s">
        <v>644</v>
      </c>
      <c r="D54" s="95">
        <v>368</v>
      </c>
      <c r="E54" s="95">
        <v>204</v>
      </c>
      <c r="F54" s="95">
        <v>82</v>
      </c>
      <c r="G54" s="106">
        <f t="shared" si="2"/>
        <v>286</v>
      </c>
    </row>
    <row r="55" spans="1:7" ht="20.25" customHeight="1">
      <c r="A55" s="294"/>
      <c r="B55" s="297"/>
      <c r="C55" s="94" t="s">
        <v>645</v>
      </c>
      <c r="D55" s="95">
        <v>352</v>
      </c>
      <c r="E55" s="95">
        <v>203</v>
      </c>
      <c r="F55" s="95">
        <v>82</v>
      </c>
      <c r="G55" s="106">
        <f t="shared" si="2"/>
        <v>285</v>
      </c>
    </row>
    <row r="56" spans="1:7" ht="20.25" customHeight="1">
      <c r="A56" s="294"/>
      <c r="B56" s="297"/>
      <c r="C56" s="94" t="s">
        <v>646</v>
      </c>
      <c r="D56" s="95">
        <v>307</v>
      </c>
      <c r="E56" s="95">
        <v>203</v>
      </c>
      <c r="F56" s="95">
        <v>82</v>
      </c>
      <c r="G56" s="106">
        <f t="shared" si="2"/>
        <v>285</v>
      </c>
    </row>
    <row r="57" spans="1:7" ht="20.25" customHeight="1">
      <c r="A57" s="294"/>
      <c r="B57" s="297"/>
      <c r="C57" s="94" t="s">
        <v>647</v>
      </c>
      <c r="D57" s="95">
        <v>341</v>
      </c>
      <c r="E57" s="95">
        <v>205</v>
      </c>
      <c r="F57" s="95">
        <v>82</v>
      </c>
      <c r="G57" s="106">
        <f t="shared" si="2"/>
        <v>287</v>
      </c>
    </row>
    <row r="58" spans="1:7" ht="20.25" customHeight="1">
      <c r="A58" s="294"/>
      <c r="B58" s="297"/>
      <c r="C58" s="94" t="s">
        <v>648</v>
      </c>
      <c r="D58" s="95">
        <v>412</v>
      </c>
      <c r="E58" s="95">
        <v>205</v>
      </c>
      <c r="F58" s="95">
        <v>82</v>
      </c>
      <c r="G58" s="106">
        <f t="shared" si="2"/>
        <v>287</v>
      </c>
    </row>
    <row r="59" spans="1:7" ht="20.25" customHeight="1">
      <c r="A59" s="294"/>
      <c r="B59" s="289" t="s">
        <v>31</v>
      </c>
      <c r="C59" s="290"/>
      <c r="D59" s="103"/>
      <c r="E59" s="90">
        <f>SUM(E34:E58)</f>
        <v>5080</v>
      </c>
      <c r="F59" s="90">
        <f t="shared" ref="F59:G59" si="3">SUM(F34:F58)</f>
        <v>2050</v>
      </c>
      <c r="G59" s="107">
        <f t="shared" si="3"/>
        <v>7130</v>
      </c>
    </row>
    <row r="60" spans="1:7" ht="9.75" customHeight="1" thickBot="1">
      <c r="A60" s="295"/>
      <c r="B60" s="108"/>
      <c r="C60" s="108"/>
      <c r="D60" s="108"/>
      <c r="E60" s="108"/>
      <c r="F60" s="108"/>
      <c r="G60" s="109"/>
    </row>
    <row r="61" spans="1:7" ht="25.5" customHeight="1" thickBot="1">
      <c r="A61" s="291" t="s">
        <v>57</v>
      </c>
      <c r="B61" s="292"/>
      <c r="C61" s="292"/>
      <c r="D61" s="69"/>
      <c r="E61" s="44">
        <f>E59+E32</f>
        <v>10080</v>
      </c>
      <c r="F61" s="44">
        <f t="shared" ref="F61:G61" si="4">F59+F32</f>
        <v>4100</v>
      </c>
      <c r="G61" s="45">
        <f t="shared" si="4"/>
        <v>14180</v>
      </c>
    </row>
  </sheetData>
  <mergeCells count="15">
    <mergeCell ref="B59:C59"/>
    <mergeCell ref="A61:C61"/>
    <mergeCell ref="A7:A60"/>
    <mergeCell ref="A4:D4"/>
    <mergeCell ref="A2:G2"/>
    <mergeCell ref="B7:B31"/>
    <mergeCell ref="B34:B58"/>
    <mergeCell ref="B32:C32"/>
    <mergeCell ref="B33:G33"/>
    <mergeCell ref="A5:A6"/>
    <mergeCell ref="B5:B6"/>
    <mergeCell ref="C5:C6"/>
    <mergeCell ref="D5:D6"/>
    <mergeCell ref="E5:F5"/>
    <mergeCell ref="G5:G6"/>
  </mergeCells>
  <pageMargins left="0.19685039370078741" right="0.19685039370078741" top="0.19685039370078741" bottom="0.19685039370078741" header="0.31496062992125984" footer="0.31496062992125984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G33"/>
  <sheetViews>
    <sheetView topLeftCell="A28" workbookViewId="0">
      <selection activeCell="H11" sqref="H11"/>
    </sheetView>
  </sheetViews>
  <sheetFormatPr defaultRowHeight="18.95" customHeight="1"/>
  <cols>
    <col min="1" max="1" width="16" style="93" customWidth="1"/>
    <col min="2" max="2" width="17.5703125" style="93" customWidth="1"/>
    <col min="3" max="3" width="27.28515625" style="93" customWidth="1"/>
    <col min="4" max="7" width="16.5703125" style="93" customWidth="1"/>
    <col min="8" max="16384" width="9.140625" style="93"/>
  </cols>
  <sheetData>
    <row r="2" spans="1:7" ht="59.25" customHeight="1">
      <c r="A2" s="209" t="s">
        <v>650</v>
      </c>
      <c r="B2" s="210"/>
      <c r="C2" s="210"/>
      <c r="D2" s="210"/>
      <c r="E2" s="210"/>
      <c r="F2" s="210"/>
      <c r="G2" s="210"/>
    </row>
    <row r="4" spans="1:7" ht="25.5" customHeight="1" thickBot="1">
      <c r="A4" s="317" t="s">
        <v>678</v>
      </c>
      <c r="B4" s="317"/>
      <c r="C4" s="317"/>
      <c r="D4" s="317"/>
      <c r="E4" s="317"/>
      <c r="F4" s="317"/>
      <c r="G4" s="317"/>
    </row>
    <row r="5" spans="1:7" ht="43.5" customHeight="1">
      <c r="A5" s="318" t="s">
        <v>679</v>
      </c>
      <c r="B5" s="304" t="s">
        <v>1</v>
      </c>
      <c r="C5" s="304" t="s">
        <v>2</v>
      </c>
      <c r="D5" s="304" t="s">
        <v>3</v>
      </c>
      <c r="E5" s="304" t="s">
        <v>593</v>
      </c>
      <c r="F5" s="304"/>
      <c r="G5" s="306" t="s">
        <v>594</v>
      </c>
    </row>
    <row r="6" spans="1:7" ht="43.5" customHeight="1" thickBot="1">
      <c r="A6" s="303"/>
      <c r="B6" s="305"/>
      <c r="C6" s="305"/>
      <c r="D6" s="305"/>
      <c r="E6" s="98" t="s">
        <v>75</v>
      </c>
      <c r="F6" s="99" t="s">
        <v>4</v>
      </c>
      <c r="G6" s="307"/>
    </row>
    <row r="7" spans="1:7" ht="24.75" customHeight="1">
      <c r="A7" s="311" t="s">
        <v>651</v>
      </c>
      <c r="B7" s="314" t="s">
        <v>652</v>
      </c>
      <c r="C7" s="96" t="s">
        <v>653</v>
      </c>
      <c r="D7" s="97">
        <v>229</v>
      </c>
      <c r="E7" s="97">
        <v>0</v>
      </c>
      <c r="F7" s="97">
        <v>40</v>
      </c>
      <c r="G7" s="104">
        <f>F7+E7</f>
        <v>40</v>
      </c>
    </row>
    <row r="8" spans="1:7" ht="24.75" customHeight="1">
      <c r="A8" s="312"/>
      <c r="B8" s="315"/>
      <c r="C8" s="94" t="s">
        <v>654</v>
      </c>
      <c r="D8" s="95">
        <v>219</v>
      </c>
      <c r="E8" s="95">
        <v>0</v>
      </c>
      <c r="F8" s="95">
        <v>40</v>
      </c>
      <c r="G8" s="106">
        <f t="shared" ref="G8:G31" si="0">F8+E8</f>
        <v>40</v>
      </c>
    </row>
    <row r="9" spans="1:7" ht="24.75" customHeight="1">
      <c r="A9" s="312"/>
      <c r="B9" s="315"/>
      <c r="C9" s="94" t="s">
        <v>655</v>
      </c>
      <c r="D9" s="95">
        <v>217</v>
      </c>
      <c r="E9" s="95">
        <v>0</v>
      </c>
      <c r="F9" s="95">
        <v>40</v>
      </c>
      <c r="G9" s="106">
        <f t="shared" si="0"/>
        <v>40</v>
      </c>
    </row>
    <row r="10" spans="1:7" ht="24.75" customHeight="1">
      <c r="A10" s="312"/>
      <c r="B10" s="315"/>
      <c r="C10" s="94" t="s">
        <v>656</v>
      </c>
      <c r="D10" s="95">
        <v>219</v>
      </c>
      <c r="E10" s="95">
        <v>0</v>
      </c>
      <c r="F10" s="95">
        <v>40</v>
      </c>
      <c r="G10" s="106">
        <f t="shared" si="0"/>
        <v>40</v>
      </c>
    </row>
    <row r="11" spans="1:7" ht="24.75" customHeight="1">
      <c r="A11" s="312"/>
      <c r="B11" s="315"/>
      <c r="C11" s="94" t="s">
        <v>657</v>
      </c>
      <c r="D11" s="95">
        <v>217</v>
      </c>
      <c r="E11" s="95">
        <v>0</v>
      </c>
      <c r="F11" s="95">
        <v>40</v>
      </c>
      <c r="G11" s="106">
        <f t="shared" si="0"/>
        <v>40</v>
      </c>
    </row>
    <row r="12" spans="1:7" ht="24.75" customHeight="1">
      <c r="A12" s="312"/>
      <c r="B12" s="315"/>
      <c r="C12" s="94" t="s">
        <v>658</v>
      </c>
      <c r="D12" s="95">
        <v>209</v>
      </c>
      <c r="E12" s="95">
        <v>0</v>
      </c>
      <c r="F12" s="95">
        <v>40</v>
      </c>
      <c r="G12" s="106">
        <f t="shared" si="0"/>
        <v>40</v>
      </c>
    </row>
    <row r="13" spans="1:7" ht="24.75" customHeight="1">
      <c r="A13" s="312"/>
      <c r="B13" s="315"/>
      <c r="C13" s="94" t="s">
        <v>659</v>
      </c>
      <c r="D13" s="95">
        <v>220</v>
      </c>
      <c r="E13" s="95">
        <v>0</v>
      </c>
      <c r="F13" s="95">
        <v>40</v>
      </c>
      <c r="G13" s="106">
        <f t="shared" si="0"/>
        <v>40</v>
      </c>
    </row>
    <row r="14" spans="1:7" ht="24.75" customHeight="1">
      <c r="A14" s="312"/>
      <c r="B14" s="315"/>
      <c r="C14" s="94" t="s">
        <v>660</v>
      </c>
      <c r="D14" s="95">
        <v>207</v>
      </c>
      <c r="E14" s="95">
        <v>0</v>
      </c>
      <c r="F14" s="95">
        <v>40</v>
      </c>
      <c r="G14" s="106">
        <f t="shared" si="0"/>
        <v>40</v>
      </c>
    </row>
    <row r="15" spans="1:7" ht="24.75" customHeight="1">
      <c r="A15" s="312"/>
      <c r="B15" s="315"/>
      <c r="C15" s="94" t="s">
        <v>661</v>
      </c>
      <c r="D15" s="95">
        <v>213</v>
      </c>
      <c r="E15" s="95">
        <v>0</v>
      </c>
      <c r="F15" s="95">
        <v>40</v>
      </c>
      <c r="G15" s="106">
        <f t="shared" si="0"/>
        <v>40</v>
      </c>
    </row>
    <row r="16" spans="1:7" ht="24.75" customHeight="1">
      <c r="A16" s="312"/>
      <c r="B16" s="315"/>
      <c r="C16" s="94" t="s">
        <v>662</v>
      </c>
      <c r="D16" s="95">
        <v>205</v>
      </c>
      <c r="E16" s="95">
        <v>0</v>
      </c>
      <c r="F16" s="95">
        <v>40</v>
      </c>
      <c r="G16" s="106">
        <f t="shared" si="0"/>
        <v>40</v>
      </c>
    </row>
    <row r="17" spans="1:7" ht="24.75" customHeight="1">
      <c r="A17" s="312"/>
      <c r="B17" s="315"/>
      <c r="C17" s="94" t="s">
        <v>663</v>
      </c>
      <c r="D17" s="95">
        <v>202</v>
      </c>
      <c r="E17" s="95">
        <v>0</v>
      </c>
      <c r="F17" s="95">
        <v>40</v>
      </c>
      <c r="G17" s="106">
        <f t="shared" si="0"/>
        <v>40</v>
      </c>
    </row>
    <row r="18" spans="1:7" ht="24.75" customHeight="1">
      <c r="A18" s="312"/>
      <c r="B18" s="315"/>
      <c r="C18" s="94" t="s">
        <v>664</v>
      </c>
      <c r="D18" s="95">
        <v>233</v>
      </c>
      <c r="E18" s="95">
        <v>0</v>
      </c>
      <c r="F18" s="95">
        <v>40</v>
      </c>
      <c r="G18" s="106">
        <f t="shared" si="0"/>
        <v>40</v>
      </c>
    </row>
    <row r="19" spans="1:7" ht="24.75" customHeight="1">
      <c r="A19" s="312"/>
      <c r="B19" s="315"/>
      <c r="C19" s="94" t="s">
        <v>665</v>
      </c>
      <c r="D19" s="95">
        <v>248</v>
      </c>
      <c r="E19" s="95">
        <v>0</v>
      </c>
      <c r="F19" s="95">
        <v>40</v>
      </c>
      <c r="G19" s="106">
        <f t="shared" si="0"/>
        <v>40</v>
      </c>
    </row>
    <row r="20" spans="1:7" ht="24.75" customHeight="1">
      <c r="A20" s="312"/>
      <c r="B20" s="315"/>
      <c r="C20" s="94" t="s">
        <v>666</v>
      </c>
      <c r="D20" s="95">
        <v>242</v>
      </c>
      <c r="E20" s="95">
        <v>0</v>
      </c>
      <c r="F20" s="95">
        <v>40</v>
      </c>
      <c r="G20" s="106">
        <f t="shared" si="0"/>
        <v>40</v>
      </c>
    </row>
    <row r="21" spans="1:7" ht="24.75" customHeight="1">
      <c r="A21" s="312"/>
      <c r="B21" s="315"/>
      <c r="C21" s="94" t="s">
        <v>667</v>
      </c>
      <c r="D21" s="95">
        <v>214</v>
      </c>
      <c r="E21" s="95">
        <v>0</v>
      </c>
      <c r="F21" s="95">
        <v>40</v>
      </c>
      <c r="G21" s="106">
        <f t="shared" si="0"/>
        <v>40</v>
      </c>
    </row>
    <row r="22" spans="1:7" ht="24.75" customHeight="1">
      <c r="A22" s="312"/>
      <c r="B22" s="315"/>
      <c r="C22" s="94" t="s">
        <v>668</v>
      </c>
      <c r="D22" s="95">
        <v>239</v>
      </c>
      <c r="E22" s="95">
        <v>0</v>
      </c>
      <c r="F22" s="95">
        <v>40</v>
      </c>
      <c r="G22" s="106">
        <f t="shared" si="0"/>
        <v>40</v>
      </c>
    </row>
    <row r="23" spans="1:7" ht="24.75" customHeight="1">
      <c r="A23" s="312"/>
      <c r="B23" s="315"/>
      <c r="C23" s="94" t="s">
        <v>669</v>
      </c>
      <c r="D23" s="95">
        <v>219</v>
      </c>
      <c r="E23" s="95">
        <v>0</v>
      </c>
      <c r="F23" s="95">
        <v>40</v>
      </c>
      <c r="G23" s="106">
        <f t="shared" si="0"/>
        <v>40</v>
      </c>
    </row>
    <row r="24" spans="1:7" ht="24.75" customHeight="1">
      <c r="A24" s="312"/>
      <c r="B24" s="315"/>
      <c r="C24" s="94" t="s">
        <v>670</v>
      </c>
      <c r="D24" s="95">
        <v>233</v>
      </c>
      <c r="E24" s="95">
        <v>0</v>
      </c>
      <c r="F24" s="95">
        <v>40</v>
      </c>
      <c r="G24" s="106">
        <f t="shared" si="0"/>
        <v>40</v>
      </c>
    </row>
    <row r="25" spans="1:7" ht="24.75" customHeight="1">
      <c r="A25" s="312"/>
      <c r="B25" s="315"/>
      <c r="C25" s="94" t="s">
        <v>671</v>
      </c>
      <c r="D25" s="95">
        <v>225</v>
      </c>
      <c r="E25" s="95">
        <v>0</v>
      </c>
      <c r="F25" s="95">
        <v>40</v>
      </c>
      <c r="G25" s="106">
        <f t="shared" si="0"/>
        <v>40</v>
      </c>
    </row>
    <row r="26" spans="1:7" ht="24.75" customHeight="1">
      <c r="A26" s="312"/>
      <c r="B26" s="315"/>
      <c r="C26" s="94" t="s">
        <v>672</v>
      </c>
      <c r="D26" s="95">
        <v>266</v>
      </c>
      <c r="E26" s="95">
        <v>0</v>
      </c>
      <c r="F26" s="95">
        <v>40</v>
      </c>
      <c r="G26" s="106">
        <f t="shared" si="0"/>
        <v>40</v>
      </c>
    </row>
    <row r="27" spans="1:7" ht="24.75" customHeight="1">
      <c r="A27" s="312"/>
      <c r="B27" s="315"/>
      <c r="C27" s="94" t="s">
        <v>673</v>
      </c>
      <c r="D27" s="95">
        <v>236</v>
      </c>
      <c r="E27" s="95">
        <v>0</v>
      </c>
      <c r="F27" s="95">
        <v>40</v>
      </c>
      <c r="G27" s="106">
        <f t="shared" si="0"/>
        <v>40</v>
      </c>
    </row>
    <row r="28" spans="1:7" ht="24.75" customHeight="1">
      <c r="A28" s="312"/>
      <c r="B28" s="315"/>
      <c r="C28" s="94" t="s">
        <v>674</v>
      </c>
      <c r="D28" s="95">
        <v>230</v>
      </c>
      <c r="E28" s="95">
        <v>0</v>
      </c>
      <c r="F28" s="95">
        <v>40</v>
      </c>
      <c r="G28" s="106">
        <f t="shared" si="0"/>
        <v>40</v>
      </c>
    </row>
    <row r="29" spans="1:7" ht="24.75" customHeight="1">
      <c r="A29" s="312"/>
      <c r="B29" s="315"/>
      <c r="C29" s="94" t="s">
        <v>675</v>
      </c>
      <c r="D29" s="95">
        <v>221</v>
      </c>
      <c r="E29" s="95">
        <v>0</v>
      </c>
      <c r="F29" s="95">
        <v>40</v>
      </c>
      <c r="G29" s="106">
        <f t="shared" si="0"/>
        <v>40</v>
      </c>
    </row>
    <row r="30" spans="1:7" ht="24.75" customHeight="1">
      <c r="A30" s="312"/>
      <c r="B30" s="315"/>
      <c r="C30" s="94" t="s">
        <v>676</v>
      </c>
      <c r="D30" s="95">
        <v>217</v>
      </c>
      <c r="E30" s="95">
        <v>0</v>
      </c>
      <c r="F30" s="95">
        <v>40</v>
      </c>
      <c r="G30" s="106">
        <f t="shared" si="0"/>
        <v>40</v>
      </c>
    </row>
    <row r="31" spans="1:7" ht="24.75" customHeight="1" thickBot="1">
      <c r="A31" s="312"/>
      <c r="B31" s="316"/>
      <c r="C31" s="100" t="s">
        <v>677</v>
      </c>
      <c r="D31" s="101">
        <v>222</v>
      </c>
      <c r="E31" s="95">
        <v>0</v>
      </c>
      <c r="F31" s="95">
        <v>40</v>
      </c>
      <c r="G31" s="106">
        <f t="shared" si="0"/>
        <v>40</v>
      </c>
    </row>
    <row r="32" spans="1:7" ht="22.5" customHeight="1" thickBot="1">
      <c r="A32" s="313"/>
      <c r="B32" s="308" t="s">
        <v>31</v>
      </c>
      <c r="C32" s="309"/>
      <c r="D32" s="111"/>
      <c r="E32" s="112">
        <f>SUM(E7:E31)</f>
        <v>0</v>
      </c>
      <c r="F32" s="112">
        <f t="shared" ref="F32:G32" si="1">SUM(F7:F31)</f>
        <v>1000</v>
      </c>
      <c r="G32" s="113">
        <f t="shared" si="1"/>
        <v>1000</v>
      </c>
    </row>
    <row r="33" spans="1:7" ht="21" customHeight="1" thickBot="1">
      <c r="A33" s="310" t="s">
        <v>57</v>
      </c>
      <c r="B33" s="298"/>
      <c r="C33" s="299"/>
      <c r="D33" s="110"/>
      <c r="E33" s="102">
        <v>0</v>
      </c>
      <c r="F33" s="102">
        <v>1000</v>
      </c>
      <c r="G33" s="105">
        <v>1000</v>
      </c>
    </row>
  </sheetData>
  <mergeCells count="12">
    <mergeCell ref="A2:G2"/>
    <mergeCell ref="A5:A6"/>
    <mergeCell ref="B5:B6"/>
    <mergeCell ref="C5:C6"/>
    <mergeCell ref="D5:D6"/>
    <mergeCell ref="E5:F5"/>
    <mergeCell ref="G5:G6"/>
    <mergeCell ref="B32:C32"/>
    <mergeCell ref="A33:C33"/>
    <mergeCell ref="A7:A32"/>
    <mergeCell ref="B7:B31"/>
    <mergeCell ref="A4:G4"/>
  </mergeCells>
  <pageMargins left="0.19685039370078741" right="0.19685039370078741" top="0.31496062992125984" bottom="0.19685039370078741" header="0.31496062992125984" footer="0.31496062992125984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G581"/>
  <sheetViews>
    <sheetView topLeftCell="A46" workbookViewId="0">
      <selection activeCell="C216" sqref="C216"/>
    </sheetView>
  </sheetViews>
  <sheetFormatPr defaultRowHeight="18.75"/>
  <cols>
    <col min="1" max="1" width="17.42578125" style="7" customWidth="1"/>
    <col min="2" max="2" width="21.28515625" style="7" customWidth="1"/>
    <col min="3" max="3" width="34.5703125" style="7" customWidth="1"/>
    <col min="4" max="6" width="15.28515625" style="7" customWidth="1"/>
    <col min="7" max="7" width="21" style="7" customWidth="1"/>
    <col min="8" max="16384" width="9.140625" style="7"/>
  </cols>
  <sheetData>
    <row r="1" spans="1:7" ht="63.75" customHeight="1">
      <c r="A1" s="339" t="s">
        <v>650</v>
      </c>
      <c r="B1" s="340"/>
      <c r="C1" s="340"/>
      <c r="D1" s="340"/>
      <c r="E1" s="340"/>
      <c r="F1" s="340"/>
      <c r="G1" s="340"/>
    </row>
    <row r="3" spans="1:7" ht="19.5" thickBot="1">
      <c r="A3" s="341" t="s">
        <v>1474</v>
      </c>
      <c r="B3" s="342"/>
      <c r="C3" s="342"/>
      <c r="D3" s="342"/>
      <c r="E3" s="342"/>
    </row>
    <row r="4" spans="1:7" ht="30.75" customHeight="1">
      <c r="A4" s="321" t="s">
        <v>679</v>
      </c>
      <c r="B4" s="323" t="s">
        <v>1</v>
      </c>
      <c r="C4" s="323" t="s">
        <v>2</v>
      </c>
      <c r="D4" s="323" t="s">
        <v>3</v>
      </c>
      <c r="E4" s="323" t="s">
        <v>593</v>
      </c>
      <c r="F4" s="323"/>
      <c r="G4" s="324" t="s">
        <v>594</v>
      </c>
    </row>
    <row r="5" spans="1:7" ht="26.25" customHeight="1" thickBot="1">
      <c r="A5" s="322"/>
      <c r="B5" s="223"/>
      <c r="C5" s="223"/>
      <c r="D5" s="223"/>
      <c r="E5" s="126" t="s">
        <v>75</v>
      </c>
      <c r="F5" s="30" t="s">
        <v>4</v>
      </c>
      <c r="G5" s="325"/>
    </row>
    <row r="6" spans="1:7">
      <c r="A6" s="338" t="s">
        <v>680</v>
      </c>
      <c r="B6" s="329" t="s">
        <v>1157</v>
      </c>
      <c r="C6" s="144" t="s">
        <v>681</v>
      </c>
      <c r="D6" s="145">
        <v>310</v>
      </c>
      <c r="E6" s="28">
        <v>120</v>
      </c>
      <c r="F6" s="28">
        <v>105</v>
      </c>
      <c r="G6" s="68">
        <f>F6+E6</f>
        <v>225</v>
      </c>
    </row>
    <row r="7" spans="1:7">
      <c r="A7" s="261"/>
      <c r="B7" s="247"/>
      <c r="C7" s="41" t="s">
        <v>682</v>
      </c>
      <c r="D7" s="60">
        <v>345</v>
      </c>
      <c r="E7" s="22">
        <v>120</v>
      </c>
      <c r="F7" s="22">
        <v>105</v>
      </c>
      <c r="G7" s="65">
        <f t="shared" ref="G7:G30" si="0">F7+E7</f>
        <v>225</v>
      </c>
    </row>
    <row r="8" spans="1:7">
      <c r="A8" s="261"/>
      <c r="B8" s="247"/>
      <c r="C8" s="41" t="s">
        <v>683</v>
      </c>
      <c r="D8" s="60">
        <v>281</v>
      </c>
      <c r="E8" s="22">
        <v>120</v>
      </c>
      <c r="F8" s="22">
        <v>105</v>
      </c>
      <c r="G8" s="65">
        <f t="shared" si="0"/>
        <v>225</v>
      </c>
    </row>
    <row r="9" spans="1:7">
      <c r="A9" s="261"/>
      <c r="B9" s="247"/>
      <c r="C9" s="41" t="s">
        <v>684</v>
      </c>
      <c r="D9" s="60">
        <v>344</v>
      </c>
      <c r="E9" s="22">
        <v>120</v>
      </c>
      <c r="F9" s="22">
        <v>105</v>
      </c>
      <c r="G9" s="65">
        <f t="shared" si="0"/>
        <v>225</v>
      </c>
    </row>
    <row r="10" spans="1:7">
      <c r="A10" s="261"/>
      <c r="B10" s="247"/>
      <c r="C10" s="41" t="s">
        <v>685</v>
      </c>
      <c r="D10" s="60">
        <v>277</v>
      </c>
      <c r="E10" s="22">
        <v>120</v>
      </c>
      <c r="F10" s="22">
        <v>105</v>
      </c>
      <c r="G10" s="65">
        <f t="shared" si="0"/>
        <v>225</v>
      </c>
    </row>
    <row r="11" spans="1:7">
      <c r="A11" s="261"/>
      <c r="B11" s="247"/>
      <c r="C11" s="41" t="s">
        <v>686</v>
      </c>
      <c r="D11" s="60">
        <v>278</v>
      </c>
      <c r="E11" s="22">
        <v>120</v>
      </c>
      <c r="F11" s="22">
        <v>105</v>
      </c>
      <c r="G11" s="65">
        <f t="shared" si="0"/>
        <v>225</v>
      </c>
    </row>
    <row r="12" spans="1:7">
      <c r="A12" s="261"/>
      <c r="B12" s="247"/>
      <c r="C12" s="41" t="s">
        <v>687</v>
      </c>
      <c r="D12" s="60">
        <v>267</v>
      </c>
      <c r="E12" s="22">
        <v>120</v>
      </c>
      <c r="F12" s="22">
        <v>105</v>
      </c>
      <c r="G12" s="65">
        <f t="shared" si="0"/>
        <v>225</v>
      </c>
    </row>
    <row r="13" spans="1:7">
      <c r="A13" s="261"/>
      <c r="B13" s="247"/>
      <c r="C13" s="41" t="s">
        <v>688</v>
      </c>
      <c r="D13" s="60">
        <v>306</v>
      </c>
      <c r="E13" s="22">
        <v>120</v>
      </c>
      <c r="F13" s="22">
        <v>105</v>
      </c>
      <c r="G13" s="65">
        <f t="shared" si="0"/>
        <v>225</v>
      </c>
    </row>
    <row r="14" spans="1:7">
      <c r="A14" s="261"/>
      <c r="B14" s="247"/>
      <c r="C14" s="41" t="s">
        <v>689</v>
      </c>
      <c r="D14" s="60">
        <v>300</v>
      </c>
      <c r="E14" s="22">
        <v>120</v>
      </c>
      <c r="F14" s="22">
        <v>105</v>
      </c>
      <c r="G14" s="65">
        <f t="shared" si="0"/>
        <v>225</v>
      </c>
    </row>
    <row r="15" spans="1:7">
      <c r="A15" s="261"/>
      <c r="B15" s="247"/>
      <c r="C15" s="41" t="s">
        <v>690</v>
      </c>
      <c r="D15" s="60">
        <v>327</v>
      </c>
      <c r="E15" s="22">
        <v>120</v>
      </c>
      <c r="F15" s="22">
        <v>105</v>
      </c>
      <c r="G15" s="65">
        <f t="shared" si="0"/>
        <v>225</v>
      </c>
    </row>
    <row r="16" spans="1:7">
      <c r="A16" s="261"/>
      <c r="B16" s="247"/>
      <c r="C16" s="41" t="s">
        <v>691</v>
      </c>
      <c r="D16" s="60">
        <v>259</v>
      </c>
      <c r="E16" s="22">
        <v>120</v>
      </c>
      <c r="F16" s="22">
        <v>105</v>
      </c>
      <c r="G16" s="65">
        <f t="shared" si="0"/>
        <v>225</v>
      </c>
    </row>
    <row r="17" spans="1:7">
      <c r="A17" s="261"/>
      <c r="B17" s="247"/>
      <c r="C17" s="41" t="s">
        <v>692</v>
      </c>
      <c r="D17" s="60">
        <v>274</v>
      </c>
      <c r="E17" s="22">
        <v>120</v>
      </c>
      <c r="F17" s="22">
        <v>105</v>
      </c>
      <c r="G17" s="65">
        <f t="shared" si="0"/>
        <v>225</v>
      </c>
    </row>
    <row r="18" spans="1:7" ht="18.75" customHeight="1">
      <c r="A18" s="261"/>
      <c r="B18" s="247"/>
      <c r="C18" s="41" t="s">
        <v>693</v>
      </c>
      <c r="D18" s="60">
        <v>314</v>
      </c>
      <c r="E18" s="22">
        <v>120</v>
      </c>
      <c r="F18" s="22">
        <v>105</v>
      </c>
      <c r="G18" s="65">
        <f t="shared" si="0"/>
        <v>225</v>
      </c>
    </row>
    <row r="19" spans="1:7">
      <c r="A19" s="261"/>
      <c r="B19" s="247"/>
      <c r="C19" s="41" t="s">
        <v>694</v>
      </c>
      <c r="D19" s="60">
        <v>292</v>
      </c>
      <c r="E19" s="22">
        <v>120</v>
      </c>
      <c r="F19" s="22">
        <v>105</v>
      </c>
      <c r="G19" s="65">
        <f t="shared" si="0"/>
        <v>225</v>
      </c>
    </row>
    <row r="20" spans="1:7">
      <c r="A20" s="261"/>
      <c r="B20" s="247"/>
      <c r="C20" s="41" t="s">
        <v>695</v>
      </c>
      <c r="D20" s="60">
        <v>286</v>
      </c>
      <c r="E20" s="22">
        <v>120</v>
      </c>
      <c r="F20" s="22">
        <v>105</v>
      </c>
      <c r="G20" s="65">
        <f t="shared" si="0"/>
        <v>225</v>
      </c>
    </row>
    <row r="21" spans="1:7">
      <c r="A21" s="261"/>
      <c r="B21" s="247"/>
      <c r="C21" s="41" t="s">
        <v>696</v>
      </c>
      <c r="D21" s="60">
        <v>296</v>
      </c>
      <c r="E21" s="22">
        <v>120</v>
      </c>
      <c r="F21" s="22">
        <v>105</v>
      </c>
      <c r="G21" s="65">
        <f t="shared" si="0"/>
        <v>225</v>
      </c>
    </row>
    <row r="22" spans="1:7">
      <c r="A22" s="261"/>
      <c r="B22" s="247"/>
      <c r="C22" s="41" t="s">
        <v>690</v>
      </c>
      <c r="D22" s="60">
        <v>287</v>
      </c>
      <c r="E22" s="22">
        <v>120</v>
      </c>
      <c r="F22" s="22">
        <v>105</v>
      </c>
      <c r="G22" s="65">
        <f t="shared" si="0"/>
        <v>225</v>
      </c>
    </row>
    <row r="23" spans="1:7">
      <c r="A23" s="261"/>
      <c r="B23" s="247"/>
      <c r="C23" s="41" t="s">
        <v>697</v>
      </c>
      <c r="D23" s="60">
        <v>333</v>
      </c>
      <c r="E23" s="22">
        <v>120</v>
      </c>
      <c r="F23" s="22">
        <v>107</v>
      </c>
      <c r="G23" s="65">
        <f t="shared" si="0"/>
        <v>227</v>
      </c>
    </row>
    <row r="24" spans="1:7">
      <c r="A24" s="261"/>
      <c r="B24" s="247"/>
      <c r="C24" s="41" t="s">
        <v>698</v>
      </c>
      <c r="D24" s="60">
        <v>241</v>
      </c>
      <c r="E24" s="22">
        <v>120</v>
      </c>
      <c r="F24" s="22">
        <v>105</v>
      </c>
      <c r="G24" s="65">
        <f t="shared" si="0"/>
        <v>225</v>
      </c>
    </row>
    <row r="25" spans="1:7">
      <c r="A25" s="261"/>
      <c r="B25" s="247"/>
      <c r="C25" s="41" t="s">
        <v>699</v>
      </c>
      <c r="D25" s="60">
        <v>338</v>
      </c>
      <c r="E25" s="22">
        <v>120</v>
      </c>
      <c r="F25" s="22">
        <v>107</v>
      </c>
      <c r="G25" s="65">
        <f t="shared" si="0"/>
        <v>227</v>
      </c>
    </row>
    <row r="26" spans="1:7">
      <c r="A26" s="261"/>
      <c r="B26" s="247"/>
      <c r="C26" s="41" t="s">
        <v>700</v>
      </c>
      <c r="D26" s="60">
        <v>333</v>
      </c>
      <c r="E26" s="22">
        <v>120</v>
      </c>
      <c r="F26" s="22">
        <v>105</v>
      </c>
      <c r="G26" s="65">
        <f t="shared" si="0"/>
        <v>225</v>
      </c>
    </row>
    <row r="27" spans="1:7">
      <c r="A27" s="261"/>
      <c r="B27" s="247"/>
      <c r="C27" s="41" t="s">
        <v>701</v>
      </c>
      <c r="D27" s="60">
        <v>298</v>
      </c>
      <c r="E27" s="22">
        <v>120</v>
      </c>
      <c r="F27" s="22">
        <v>105</v>
      </c>
      <c r="G27" s="65">
        <f t="shared" si="0"/>
        <v>225</v>
      </c>
    </row>
    <row r="28" spans="1:7">
      <c r="A28" s="261"/>
      <c r="B28" s="247"/>
      <c r="C28" s="41" t="s">
        <v>702</v>
      </c>
      <c r="D28" s="60">
        <v>366</v>
      </c>
      <c r="E28" s="22">
        <v>120</v>
      </c>
      <c r="F28" s="22">
        <v>105</v>
      </c>
      <c r="G28" s="65">
        <f t="shared" si="0"/>
        <v>225</v>
      </c>
    </row>
    <row r="29" spans="1:7">
      <c r="A29" s="261"/>
      <c r="B29" s="247"/>
      <c r="C29" s="41" t="s">
        <v>703</v>
      </c>
      <c r="D29" s="60">
        <v>311</v>
      </c>
      <c r="E29" s="22">
        <v>120</v>
      </c>
      <c r="F29" s="22">
        <v>105</v>
      </c>
      <c r="G29" s="65">
        <f t="shared" si="0"/>
        <v>225</v>
      </c>
    </row>
    <row r="30" spans="1:7" ht="19.5" thickBot="1">
      <c r="A30" s="261"/>
      <c r="B30" s="247"/>
      <c r="C30" s="139" t="s">
        <v>704</v>
      </c>
      <c r="D30" s="130">
        <v>326</v>
      </c>
      <c r="E30" s="21">
        <v>120</v>
      </c>
      <c r="F30" s="21">
        <v>107</v>
      </c>
      <c r="G30" s="71">
        <f t="shared" si="0"/>
        <v>227</v>
      </c>
    </row>
    <row r="31" spans="1:7" ht="19.5" thickBot="1">
      <c r="A31" s="326"/>
      <c r="B31" s="234" t="s">
        <v>31</v>
      </c>
      <c r="C31" s="320"/>
      <c r="D31" s="26"/>
      <c r="E31" s="26">
        <f>SUM(E6:E30)</f>
        <v>3000</v>
      </c>
      <c r="F31" s="26">
        <f t="shared" ref="F31:G31" si="1">SUM(F6:F30)</f>
        <v>2631</v>
      </c>
      <c r="G31" s="42">
        <f t="shared" si="1"/>
        <v>5631</v>
      </c>
    </row>
    <row r="32" spans="1:7">
      <c r="A32" s="261"/>
      <c r="B32" s="280"/>
      <c r="C32" s="280"/>
      <c r="D32" s="280"/>
      <c r="E32" s="280"/>
      <c r="F32" s="280"/>
      <c r="G32" s="328"/>
    </row>
    <row r="33" spans="1:7">
      <c r="A33" s="261"/>
      <c r="B33" s="203" t="s">
        <v>705</v>
      </c>
      <c r="C33" s="41" t="s">
        <v>706</v>
      </c>
      <c r="D33" s="60">
        <v>259</v>
      </c>
      <c r="E33" s="22">
        <v>120</v>
      </c>
      <c r="F33" s="22">
        <v>105</v>
      </c>
      <c r="G33" s="64">
        <f>F33+E33</f>
        <v>225</v>
      </c>
    </row>
    <row r="34" spans="1:7">
      <c r="A34" s="261"/>
      <c r="B34" s="247"/>
      <c r="C34" s="41" t="s">
        <v>707</v>
      </c>
      <c r="D34" s="60">
        <v>279</v>
      </c>
      <c r="E34" s="22">
        <v>120</v>
      </c>
      <c r="F34" s="22">
        <v>105</v>
      </c>
      <c r="G34" s="64">
        <f t="shared" ref="G34:G57" si="2">F34+E34</f>
        <v>225</v>
      </c>
    </row>
    <row r="35" spans="1:7">
      <c r="A35" s="261"/>
      <c r="B35" s="247"/>
      <c r="C35" s="41" t="s">
        <v>491</v>
      </c>
      <c r="D35" s="60">
        <v>279</v>
      </c>
      <c r="E35" s="22">
        <v>120</v>
      </c>
      <c r="F35" s="22">
        <v>105</v>
      </c>
      <c r="G35" s="64">
        <f t="shared" si="2"/>
        <v>225</v>
      </c>
    </row>
    <row r="36" spans="1:7">
      <c r="A36" s="261"/>
      <c r="B36" s="247"/>
      <c r="C36" s="41" t="s">
        <v>708</v>
      </c>
      <c r="D36" s="60">
        <v>268</v>
      </c>
      <c r="E36" s="22">
        <v>120</v>
      </c>
      <c r="F36" s="22">
        <v>105</v>
      </c>
      <c r="G36" s="64">
        <f t="shared" si="2"/>
        <v>225</v>
      </c>
    </row>
    <row r="37" spans="1:7">
      <c r="A37" s="261"/>
      <c r="B37" s="247"/>
      <c r="C37" s="41" t="s">
        <v>709</v>
      </c>
      <c r="D37" s="60">
        <v>240</v>
      </c>
      <c r="E37" s="22">
        <v>120</v>
      </c>
      <c r="F37" s="22">
        <v>105</v>
      </c>
      <c r="G37" s="64">
        <f t="shared" si="2"/>
        <v>225</v>
      </c>
    </row>
    <row r="38" spans="1:7">
      <c r="A38" s="261"/>
      <c r="B38" s="247"/>
      <c r="C38" s="41" t="s">
        <v>710</v>
      </c>
      <c r="D38" s="60">
        <v>225</v>
      </c>
      <c r="E38" s="22">
        <v>120</v>
      </c>
      <c r="F38" s="22">
        <v>105</v>
      </c>
      <c r="G38" s="64">
        <f t="shared" si="2"/>
        <v>225</v>
      </c>
    </row>
    <row r="39" spans="1:7">
      <c r="A39" s="261"/>
      <c r="B39" s="247"/>
      <c r="C39" s="41" t="s">
        <v>711</v>
      </c>
      <c r="D39" s="60">
        <v>274</v>
      </c>
      <c r="E39" s="22">
        <v>120</v>
      </c>
      <c r="F39" s="22">
        <v>105</v>
      </c>
      <c r="G39" s="64">
        <f t="shared" si="2"/>
        <v>225</v>
      </c>
    </row>
    <row r="40" spans="1:7">
      <c r="A40" s="261"/>
      <c r="B40" s="247"/>
      <c r="C40" s="41" t="s">
        <v>712</v>
      </c>
      <c r="D40" s="60">
        <v>249</v>
      </c>
      <c r="E40" s="22">
        <v>120</v>
      </c>
      <c r="F40" s="22">
        <v>105</v>
      </c>
      <c r="G40" s="64">
        <f t="shared" si="2"/>
        <v>225</v>
      </c>
    </row>
    <row r="41" spans="1:7">
      <c r="A41" s="261"/>
      <c r="B41" s="247"/>
      <c r="C41" s="41" t="s">
        <v>713</v>
      </c>
      <c r="D41" s="60">
        <v>256</v>
      </c>
      <c r="E41" s="22">
        <v>120</v>
      </c>
      <c r="F41" s="22">
        <v>105</v>
      </c>
      <c r="G41" s="64">
        <f t="shared" si="2"/>
        <v>225</v>
      </c>
    </row>
    <row r="42" spans="1:7">
      <c r="A42" s="261"/>
      <c r="B42" s="247"/>
      <c r="C42" s="41" t="s">
        <v>714</v>
      </c>
      <c r="D42" s="60">
        <v>237</v>
      </c>
      <c r="E42" s="22">
        <v>120</v>
      </c>
      <c r="F42" s="22">
        <v>105</v>
      </c>
      <c r="G42" s="64">
        <f t="shared" si="2"/>
        <v>225</v>
      </c>
    </row>
    <row r="43" spans="1:7">
      <c r="A43" s="261"/>
      <c r="B43" s="247"/>
      <c r="C43" s="41" t="s">
        <v>715</v>
      </c>
      <c r="D43" s="60">
        <v>252</v>
      </c>
      <c r="E43" s="22">
        <v>120</v>
      </c>
      <c r="F43" s="22">
        <v>105</v>
      </c>
      <c r="G43" s="64">
        <f t="shared" si="2"/>
        <v>225</v>
      </c>
    </row>
    <row r="44" spans="1:7">
      <c r="A44" s="261"/>
      <c r="B44" s="247"/>
      <c r="C44" s="41" t="s">
        <v>716</v>
      </c>
      <c r="D44" s="60">
        <v>258</v>
      </c>
      <c r="E44" s="22">
        <v>120</v>
      </c>
      <c r="F44" s="22">
        <v>105</v>
      </c>
      <c r="G44" s="64">
        <f t="shared" si="2"/>
        <v>225</v>
      </c>
    </row>
    <row r="45" spans="1:7">
      <c r="A45" s="261"/>
      <c r="B45" s="247"/>
      <c r="C45" s="41" t="s">
        <v>320</v>
      </c>
      <c r="D45" s="60">
        <v>221</v>
      </c>
      <c r="E45" s="22">
        <v>120</v>
      </c>
      <c r="F45" s="22">
        <v>105</v>
      </c>
      <c r="G45" s="64">
        <f t="shared" si="2"/>
        <v>225</v>
      </c>
    </row>
    <row r="46" spans="1:7">
      <c r="A46" s="261"/>
      <c r="B46" s="247"/>
      <c r="C46" s="41" t="s">
        <v>717</v>
      </c>
      <c r="D46" s="60">
        <v>290</v>
      </c>
      <c r="E46" s="22">
        <v>120</v>
      </c>
      <c r="F46" s="22">
        <v>105</v>
      </c>
      <c r="G46" s="64">
        <f t="shared" si="2"/>
        <v>225</v>
      </c>
    </row>
    <row r="47" spans="1:7">
      <c r="A47" s="261"/>
      <c r="B47" s="247"/>
      <c r="C47" s="41" t="s">
        <v>718</v>
      </c>
      <c r="D47" s="60">
        <v>284</v>
      </c>
      <c r="E47" s="22">
        <v>120</v>
      </c>
      <c r="F47" s="22">
        <v>105</v>
      </c>
      <c r="G47" s="64">
        <f t="shared" si="2"/>
        <v>225</v>
      </c>
    </row>
    <row r="48" spans="1:7">
      <c r="A48" s="261"/>
      <c r="B48" s="247"/>
      <c r="C48" s="41" t="s">
        <v>719</v>
      </c>
      <c r="D48" s="60">
        <v>324</v>
      </c>
      <c r="E48" s="22">
        <v>120</v>
      </c>
      <c r="F48" s="22">
        <v>105</v>
      </c>
      <c r="G48" s="64">
        <f t="shared" si="2"/>
        <v>225</v>
      </c>
    </row>
    <row r="49" spans="1:7">
      <c r="A49" s="261"/>
      <c r="B49" s="247"/>
      <c r="C49" s="41" t="s">
        <v>720</v>
      </c>
      <c r="D49" s="60">
        <v>292</v>
      </c>
      <c r="E49" s="22">
        <v>120</v>
      </c>
      <c r="F49" s="22">
        <v>105</v>
      </c>
      <c r="G49" s="64">
        <f t="shared" si="2"/>
        <v>225</v>
      </c>
    </row>
    <row r="50" spans="1:7">
      <c r="A50" s="261"/>
      <c r="B50" s="247"/>
      <c r="C50" s="41" t="s">
        <v>721</v>
      </c>
      <c r="D50" s="60">
        <v>250</v>
      </c>
      <c r="E50" s="22">
        <v>120</v>
      </c>
      <c r="F50" s="22">
        <v>107</v>
      </c>
      <c r="G50" s="64">
        <f t="shared" si="2"/>
        <v>227</v>
      </c>
    </row>
    <row r="51" spans="1:7">
      <c r="A51" s="261"/>
      <c r="B51" s="247"/>
      <c r="C51" s="41" t="s">
        <v>722</v>
      </c>
      <c r="D51" s="60">
        <v>313</v>
      </c>
      <c r="E51" s="22">
        <v>120</v>
      </c>
      <c r="F51" s="22">
        <v>105</v>
      </c>
      <c r="G51" s="64">
        <f t="shared" si="2"/>
        <v>225</v>
      </c>
    </row>
    <row r="52" spans="1:7">
      <c r="A52" s="261"/>
      <c r="B52" s="247"/>
      <c r="C52" s="41" t="s">
        <v>723</v>
      </c>
      <c r="D52" s="60">
        <v>293</v>
      </c>
      <c r="E52" s="22">
        <v>120</v>
      </c>
      <c r="F52" s="22">
        <v>107</v>
      </c>
      <c r="G52" s="64">
        <f t="shared" si="2"/>
        <v>227</v>
      </c>
    </row>
    <row r="53" spans="1:7">
      <c r="A53" s="261"/>
      <c r="B53" s="247"/>
      <c r="C53" s="41" t="s">
        <v>724</v>
      </c>
      <c r="D53" s="60">
        <v>287</v>
      </c>
      <c r="E53" s="22">
        <v>120</v>
      </c>
      <c r="F53" s="22">
        <v>105</v>
      </c>
      <c r="G53" s="64">
        <f t="shared" si="2"/>
        <v>225</v>
      </c>
    </row>
    <row r="54" spans="1:7">
      <c r="A54" s="261"/>
      <c r="B54" s="247"/>
      <c r="C54" s="41" t="s">
        <v>725</v>
      </c>
      <c r="D54" s="60">
        <v>320</v>
      </c>
      <c r="E54" s="22">
        <v>120</v>
      </c>
      <c r="F54" s="22">
        <v>105</v>
      </c>
      <c r="G54" s="64">
        <f t="shared" si="2"/>
        <v>225</v>
      </c>
    </row>
    <row r="55" spans="1:7">
      <c r="A55" s="261"/>
      <c r="B55" s="247"/>
      <c r="C55" s="41" t="s">
        <v>726</v>
      </c>
      <c r="D55" s="60">
        <v>335</v>
      </c>
      <c r="E55" s="22">
        <v>120</v>
      </c>
      <c r="F55" s="22">
        <v>105</v>
      </c>
      <c r="G55" s="64">
        <f t="shared" si="2"/>
        <v>225</v>
      </c>
    </row>
    <row r="56" spans="1:7">
      <c r="A56" s="261"/>
      <c r="B56" s="247"/>
      <c r="C56" s="41" t="s">
        <v>727</v>
      </c>
      <c r="D56" s="60">
        <v>288</v>
      </c>
      <c r="E56" s="22">
        <v>120</v>
      </c>
      <c r="F56" s="22">
        <v>105</v>
      </c>
      <c r="G56" s="64">
        <f t="shared" si="2"/>
        <v>225</v>
      </c>
    </row>
    <row r="57" spans="1:7" ht="19.5" thickBot="1">
      <c r="A57" s="261"/>
      <c r="B57" s="247"/>
      <c r="C57" s="139" t="s">
        <v>728</v>
      </c>
      <c r="D57" s="130">
        <v>347</v>
      </c>
      <c r="E57" s="21">
        <v>120</v>
      </c>
      <c r="F57" s="21">
        <v>107</v>
      </c>
      <c r="G57" s="70">
        <f t="shared" si="2"/>
        <v>227</v>
      </c>
    </row>
    <row r="58" spans="1:7" ht="19.5" thickBot="1">
      <c r="A58" s="327"/>
      <c r="B58" s="234" t="s">
        <v>31</v>
      </c>
      <c r="C58" s="320"/>
      <c r="D58" s="26"/>
      <c r="E58" s="26">
        <f>SUM(E33:E57)</f>
        <v>3000</v>
      </c>
      <c r="F58" s="26">
        <f t="shared" ref="F58:G58" si="3">SUM(F33:F57)</f>
        <v>2631</v>
      </c>
      <c r="G58" s="42">
        <f t="shared" si="3"/>
        <v>5631</v>
      </c>
    </row>
    <row r="62" spans="1:7" ht="19.5" thickBot="1"/>
    <row r="63" spans="1:7" ht="29.25" customHeight="1">
      <c r="A63" s="335" t="s">
        <v>679</v>
      </c>
      <c r="B63" s="337" t="s">
        <v>1</v>
      </c>
      <c r="C63" s="323" t="s">
        <v>2</v>
      </c>
      <c r="D63" s="323" t="s">
        <v>3</v>
      </c>
      <c r="E63" s="323" t="s">
        <v>593</v>
      </c>
      <c r="F63" s="323"/>
      <c r="G63" s="324" t="s">
        <v>594</v>
      </c>
    </row>
    <row r="64" spans="1:7" ht="29.25" customHeight="1" thickBot="1">
      <c r="A64" s="336"/>
      <c r="B64" s="322"/>
      <c r="C64" s="223"/>
      <c r="D64" s="223"/>
      <c r="E64" s="126" t="s">
        <v>75</v>
      </c>
      <c r="F64" s="30" t="s">
        <v>4</v>
      </c>
      <c r="G64" s="325"/>
    </row>
    <row r="65" spans="1:7">
      <c r="A65" s="261" t="s">
        <v>680</v>
      </c>
      <c r="B65" s="332" t="s">
        <v>729</v>
      </c>
      <c r="C65" s="40" t="s">
        <v>730</v>
      </c>
      <c r="D65" s="127">
        <v>292</v>
      </c>
      <c r="E65" s="22">
        <v>120</v>
      </c>
      <c r="F65" s="22">
        <v>105</v>
      </c>
      <c r="G65" s="65">
        <f>F65+E65</f>
        <v>225</v>
      </c>
    </row>
    <row r="66" spans="1:7">
      <c r="A66" s="261"/>
      <c r="B66" s="330"/>
      <c r="C66" s="41" t="s">
        <v>731</v>
      </c>
      <c r="D66" s="60">
        <v>326</v>
      </c>
      <c r="E66" s="22">
        <v>120</v>
      </c>
      <c r="F66" s="22">
        <v>105</v>
      </c>
      <c r="G66" s="64">
        <f t="shared" ref="G66:G89" si="4">F66+E66</f>
        <v>225</v>
      </c>
    </row>
    <row r="67" spans="1:7">
      <c r="A67" s="261"/>
      <c r="B67" s="330"/>
      <c r="C67" s="41" t="s">
        <v>732</v>
      </c>
      <c r="D67" s="60">
        <v>273</v>
      </c>
      <c r="E67" s="22">
        <v>120</v>
      </c>
      <c r="F67" s="22">
        <v>105</v>
      </c>
      <c r="G67" s="64">
        <f t="shared" si="4"/>
        <v>225</v>
      </c>
    </row>
    <row r="68" spans="1:7">
      <c r="A68" s="261"/>
      <c r="B68" s="330"/>
      <c r="C68" s="41" t="s">
        <v>733</v>
      </c>
      <c r="D68" s="60">
        <v>353</v>
      </c>
      <c r="E68" s="22">
        <v>120</v>
      </c>
      <c r="F68" s="22">
        <v>105</v>
      </c>
      <c r="G68" s="64">
        <f t="shared" si="4"/>
        <v>225</v>
      </c>
    </row>
    <row r="69" spans="1:7">
      <c r="A69" s="261"/>
      <c r="B69" s="330"/>
      <c r="C69" s="41" t="s">
        <v>734</v>
      </c>
      <c r="D69" s="146" t="s">
        <v>1475</v>
      </c>
      <c r="E69" s="22">
        <v>120</v>
      </c>
      <c r="F69" s="22">
        <v>105</v>
      </c>
      <c r="G69" s="64">
        <f t="shared" si="4"/>
        <v>225</v>
      </c>
    </row>
    <row r="70" spans="1:7">
      <c r="A70" s="261"/>
      <c r="B70" s="330"/>
      <c r="C70" s="41" t="s">
        <v>735</v>
      </c>
      <c r="D70" s="60">
        <v>312</v>
      </c>
      <c r="E70" s="22">
        <v>120</v>
      </c>
      <c r="F70" s="22">
        <v>105</v>
      </c>
      <c r="G70" s="64">
        <f t="shared" si="4"/>
        <v>225</v>
      </c>
    </row>
    <row r="71" spans="1:7">
      <c r="A71" s="261"/>
      <c r="B71" s="330"/>
      <c r="C71" s="41" t="s">
        <v>736</v>
      </c>
      <c r="D71" s="60">
        <v>321</v>
      </c>
      <c r="E71" s="22">
        <v>120</v>
      </c>
      <c r="F71" s="22">
        <v>105</v>
      </c>
      <c r="G71" s="64">
        <f t="shared" si="4"/>
        <v>225</v>
      </c>
    </row>
    <row r="72" spans="1:7">
      <c r="A72" s="261"/>
      <c r="B72" s="330"/>
      <c r="C72" s="41" t="s">
        <v>737</v>
      </c>
      <c r="D72" s="60">
        <v>333</v>
      </c>
      <c r="E72" s="22">
        <v>120</v>
      </c>
      <c r="F72" s="22">
        <v>105</v>
      </c>
      <c r="G72" s="64">
        <f t="shared" si="4"/>
        <v>225</v>
      </c>
    </row>
    <row r="73" spans="1:7">
      <c r="A73" s="261"/>
      <c r="B73" s="330"/>
      <c r="C73" s="41" t="s">
        <v>738</v>
      </c>
      <c r="D73" s="60">
        <v>319</v>
      </c>
      <c r="E73" s="22">
        <v>120</v>
      </c>
      <c r="F73" s="22">
        <v>105</v>
      </c>
      <c r="G73" s="64">
        <f t="shared" si="4"/>
        <v>225</v>
      </c>
    </row>
    <row r="74" spans="1:7">
      <c r="A74" s="261"/>
      <c r="B74" s="330"/>
      <c r="C74" s="41" t="s">
        <v>739</v>
      </c>
      <c r="D74" s="60">
        <v>342</v>
      </c>
      <c r="E74" s="22">
        <v>120</v>
      </c>
      <c r="F74" s="22">
        <v>105</v>
      </c>
      <c r="G74" s="64">
        <f t="shared" si="4"/>
        <v>225</v>
      </c>
    </row>
    <row r="75" spans="1:7">
      <c r="A75" s="261"/>
      <c r="B75" s="330"/>
      <c r="C75" s="41" t="s">
        <v>740</v>
      </c>
      <c r="D75" s="60">
        <v>333</v>
      </c>
      <c r="E75" s="22">
        <v>120</v>
      </c>
      <c r="F75" s="22">
        <v>105</v>
      </c>
      <c r="G75" s="64">
        <f t="shared" si="4"/>
        <v>225</v>
      </c>
    </row>
    <row r="76" spans="1:7">
      <c r="A76" s="261"/>
      <c r="B76" s="330"/>
      <c r="C76" s="41" t="s">
        <v>741</v>
      </c>
      <c r="D76" s="60">
        <v>304</v>
      </c>
      <c r="E76" s="22">
        <v>120</v>
      </c>
      <c r="F76" s="22">
        <v>105</v>
      </c>
      <c r="G76" s="64">
        <f t="shared" si="4"/>
        <v>225</v>
      </c>
    </row>
    <row r="77" spans="1:7">
      <c r="A77" s="261"/>
      <c r="B77" s="330"/>
      <c r="C77" s="41" t="s">
        <v>742</v>
      </c>
      <c r="D77" s="60">
        <v>304</v>
      </c>
      <c r="E77" s="22">
        <v>120</v>
      </c>
      <c r="F77" s="22">
        <v>105</v>
      </c>
      <c r="G77" s="64">
        <f t="shared" si="4"/>
        <v>225</v>
      </c>
    </row>
    <row r="78" spans="1:7">
      <c r="A78" s="261"/>
      <c r="B78" s="330"/>
      <c r="C78" s="41" t="s">
        <v>743</v>
      </c>
      <c r="D78" s="60">
        <v>350</v>
      </c>
      <c r="E78" s="22">
        <v>120</v>
      </c>
      <c r="F78" s="22">
        <v>105</v>
      </c>
      <c r="G78" s="64">
        <f t="shared" si="4"/>
        <v>225</v>
      </c>
    </row>
    <row r="79" spans="1:7">
      <c r="A79" s="261"/>
      <c r="B79" s="330"/>
      <c r="C79" s="41" t="s">
        <v>744</v>
      </c>
      <c r="D79" s="60">
        <v>293</v>
      </c>
      <c r="E79" s="22">
        <v>120</v>
      </c>
      <c r="F79" s="22">
        <v>105</v>
      </c>
      <c r="G79" s="64">
        <f t="shared" si="4"/>
        <v>225</v>
      </c>
    </row>
    <row r="80" spans="1:7">
      <c r="A80" s="261"/>
      <c r="B80" s="330"/>
      <c r="C80" s="41" t="s">
        <v>745</v>
      </c>
      <c r="D80" s="60">
        <v>333</v>
      </c>
      <c r="E80" s="22">
        <v>120</v>
      </c>
      <c r="F80" s="22">
        <v>105</v>
      </c>
      <c r="G80" s="64">
        <f t="shared" si="4"/>
        <v>225</v>
      </c>
    </row>
    <row r="81" spans="1:7">
      <c r="A81" s="261"/>
      <c r="B81" s="330"/>
      <c r="C81" s="41" t="s">
        <v>746</v>
      </c>
      <c r="D81" s="60">
        <v>333</v>
      </c>
      <c r="E81" s="22">
        <v>120</v>
      </c>
      <c r="F81" s="22">
        <v>105</v>
      </c>
      <c r="G81" s="64">
        <f t="shared" si="4"/>
        <v>225</v>
      </c>
    </row>
    <row r="82" spans="1:7">
      <c r="A82" s="261"/>
      <c r="B82" s="330"/>
      <c r="C82" s="41" t="s">
        <v>747</v>
      </c>
      <c r="D82" s="60">
        <v>334</v>
      </c>
      <c r="E82" s="22">
        <v>120</v>
      </c>
      <c r="F82" s="22">
        <v>107</v>
      </c>
      <c r="G82" s="64">
        <f t="shared" si="4"/>
        <v>227</v>
      </c>
    </row>
    <row r="83" spans="1:7">
      <c r="A83" s="261"/>
      <c r="B83" s="330"/>
      <c r="C83" s="41" t="s">
        <v>748</v>
      </c>
      <c r="D83" s="60">
        <v>357</v>
      </c>
      <c r="E83" s="22">
        <v>120</v>
      </c>
      <c r="F83" s="22">
        <v>105</v>
      </c>
      <c r="G83" s="64">
        <f t="shared" si="4"/>
        <v>225</v>
      </c>
    </row>
    <row r="84" spans="1:7">
      <c r="A84" s="261"/>
      <c r="B84" s="330"/>
      <c r="C84" s="41" t="s">
        <v>749</v>
      </c>
      <c r="D84" s="60">
        <v>360</v>
      </c>
      <c r="E84" s="22">
        <v>120</v>
      </c>
      <c r="F84" s="22">
        <v>107</v>
      </c>
      <c r="G84" s="64">
        <f t="shared" si="4"/>
        <v>227</v>
      </c>
    </row>
    <row r="85" spans="1:7">
      <c r="A85" s="261"/>
      <c r="B85" s="330"/>
      <c r="C85" s="41" t="s">
        <v>750</v>
      </c>
      <c r="D85" s="60">
        <v>369</v>
      </c>
      <c r="E85" s="22">
        <v>120</v>
      </c>
      <c r="F85" s="22">
        <v>105</v>
      </c>
      <c r="G85" s="64">
        <f t="shared" si="4"/>
        <v>225</v>
      </c>
    </row>
    <row r="86" spans="1:7">
      <c r="A86" s="261"/>
      <c r="B86" s="330"/>
      <c r="C86" s="41" t="s">
        <v>751</v>
      </c>
      <c r="D86" s="60">
        <v>349</v>
      </c>
      <c r="E86" s="22">
        <v>120</v>
      </c>
      <c r="F86" s="22">
        <v>105</v>
      </c>
      <c r="G86" s="64">
        <f t="shared" si="4"/>
        <v>225</v>
      </c>
    </row>
    <row r="87" spans="1:7">
      <c r="A87" s="261"/>
      <c r="B87" s="330"/>
      <c r="C87" s="41" t="s">
        <v>752</v>
      </c>
      <c r="D87" s="60">
        <v>392</v>
      </c>
      <c r="E87" s="22">
        <v>120</v>
      </c>
      <c r="F87" s="22">
        <v>105</v>
      </c>
      <c r="G87" s="64">
        <f t="shared" si="4"/>
        <v>225</v>
      </c>
    </row>
    <row r="88" spans="1:7">
      <c r="A88" s="261"/>
      <c r="B88" s="330"/>
      <c r="C88" s="41" t="s">
        <v>753</v>
      </c>
      <c r="D88" s="60">
        <v>344</v>
      </c>
      <c r="E88" s="22">
        <v>120</v>
      </c>
      <c r="F88" s="22">
        <v>105</v>
      </c>
      <c r="G88" s="64">
        <f t="shared" si="4"/>
        <v>225</v>
      </c>
    </row>
    <row r="89" spans="1:7" ht="19.5" thickBot="1">
      <c r="A89" s="261"/>
      <c r="B89" s="331"/>
      <c r="C89" s="139" t="s">
        <v>754</v>
      </c>
      <c r="D89" s="130">
        <v>429</v>
      </c>
      <c r="E89" s="21">
        <v>120</v>
      </c>
      <c r="F89" s="21">
        <v>107</v>
      </c>
      <c r="G89" s="70">
        <f t="shared" si="4"/>
        <v>227</v>
      </c>
    </row>
    <row r="90" spans="1:7" ht="19.5" thickBot="1">
      <c r="A90" s="326"/>
      <c r="B90" s="234" t="s">
        <v>31</v>
      </c>
      <c r="C90" s="320"/>
      <c r="D90" s="26"/>
      <c r="E90" s="26">
        <f>SUM(E65:E89)</f>
        <v>3000</v>
      </c>
      <c r="F90" s="26">
        <f t="shared" ref="F90" si="5">SUM(F65:F89)</f>
        <v>2631</v>
      </c>
      <c r="G90" s="42">
        <f t="shared" ref="G90" si="6">SUM(G65:G89)</f>
        <v>5631</v>
      </c>
    </row>
    <row r="91" spans="1:7">
      <c r="A91" s="261"/>
      <c r="B91" s="280"/>
      <c r="C91" s="280"/>
      <c r="D91" s="280"/>
      <c r="E91" s="280"/>
      <c r="F91" s="280"/>
      <c r="G91" s="328"/>
    </row>
    <row r="92" spans="1:7" ht="20.25" customHeight="1">
      <c r="A92" s="261"/>
      <c r="B92" s="330" t="s">
        <v>755</v>
      </c>
      <c r="C92" s="41" t="s">
        <v>756</v>
      </c>
      <c r="D92" s="60">
        <v>293</v>
      </c>
      <c r="E92" s="22">
        <v>120</v>
      </c>
      <c r="F92" s="22">
        <v>105</v>
      </c>
      <c r="G92" s="64">
        <f>F92+E92</f>
        <v>225</v>
      </c>
    </row>
    <row r="93" spans="1:7">
      <c r="A93" s="261"/>
      <c r="B93" s="330"/>
      <c r="C93" s="41" t="s">
        <v>757</v>
      </c>
      <c r="D93" s="60">
        <v>264</v>
      </c>
      <c r="E93" s="22">
        <v>120</v>
      </c>
      <c r="F93" s="22">
        <v>105</v>
      </c>
      <c r="G93" s="64">
        <f t="shared" ref="G93:G116" si="7">F93+E93</f>
        <v>225</v>
      </c>
    </row>
    <row r="94" spans="1:7">
      <c r="A94" s="261"/>
      <c r="B94" s="330"/>
      <c r="C94" s="41" t="s">
        <v>758</v>
      </c>
      <c r="D94" s="60">
        <v>312</v>
      </c>
      <c r="E94" s="22">
        <v>120</v>
      </c>
      <c r="F94" s="22">
        <v>105</v>
      </c>
      <c r="G94" s="64">
        <f t="shared" si="7"/>
        <v>225</v>
      </c>
    </row>
    <row r="95" spans="1:7">
      <c r="A95" s="261"/>
      <c r="B95" s="330"/>
      <c r="C95" s="41" t="s">
        <v>759</v>
      </c>
      <c r="D95" s="60">
        <v>308</v>
      </c>
      <c r="E95" s="22">
        <v>120</v>
      </c>
      <c r="F95" s="22">
        <v>105</v>
      </c>
      <c r="G95" s="64">
        <f t="shared" si="7"/>
        <v>225</v>
      </c>
    </row>
    <row r="96" spans="1:7">
      <c r="A96" s="261"/>
      <c r="B96" s="330"/>
      <c r="C96" s="41" t="s">
        <v>760</v>
      </c>
      <c r="D96" s="60">
        <v>263</v>
      </c>
      <c r="E96" s="22">
        <v>120</v>
      </c>
      <c r="F96" s="22">
        <v>105</v>
      </c>
      <c r="G96" s="64">
        <f t="shared" si="7"/>
        <v>225</v>
      </c>
    </row>
    <row r="97" spans="1:7">
      <c r="A97" s="261"/>
      <c r="B97" s="330"/>
      <c r="C97" s="41" t="s">
        <v>761</v>
      </c>
      <c r="D97" s="60">
        <v>308</v>
      </c>
      <c r="E97" s="22">
        <v>120</v>
      </c>
      <c r="F97" s="22">
        <v>105</v>
      </c>
      <c r="G97" s="64">
        <f t="shared" si="7"/>
        <v>225</v>
      </c>
    </row>
    <row r="98" spans="1:7">
      <c r="A98" s="261"/>
      <c r="B98" s="330"/>
      <c r="C98" s="41" t="s">
        <v>762</v>
      </c>
      <c r="D98" s="60">
        <v>322</v>
      </c>
      <c r="E98" s="22">
        <v>120</v>
      </c>
      <c r="F98" s="22">
        <v>105</v>
      </c>
      <c r="G98" s="64">
        <f t="shared" si="7"/>
        <v>225</v>
      </c>
    </row>
    <row r="99" spans="1:7">
      <c r="A99" s="261"/>
      <c r="B99" s="330"/>
      <c r="C99" s="41" t="s">
        <v>763</v>
      </c>
      <c r="D99" s="60">
        <v>303</v>
      </c>
      <c r="E99" s="22">
        <v>120</v>
      </c>
      <c r="F99" s="22">
        <v>105</v>
      </c>
      <c r="G99" s="64">
        <f t="shared" si="7"/>
        <v>225</v>
      </c>
    </row>
    <row r="100" spans="1:7">
      <c r="A100" s="261"/>
      <c r="B100" s="330"/>
      <c r="C100" s="41" t="s">
        <v>764</v>
      </c>
      <c r="D100" s="60">
        <v>264</v>
      </c>
      <c r="E100" s="22">
        <v>120</v>
      </c>
      <c r="F100" s="22">
        <v>105</v>
      </c>
      <c r="G100" s="64">
        <f t="shared" si="7"/>
        <v>225</v>
      </c>
    </row>
    <row r="101" spans="1:7">
      <c r="A101" s="261"/>
      <c r="B101" s="330"/>
      <c r="C101" s="41" t="s">
        <v>765</v>
      </c>
      <c r="D101" s="60">
        <v>255</v>
      </c>
      <c r="E101" s="22">
        <v>120</v>
      </c>
      <c r="F101" s="22">
        <v>105</v>
      </c>
      <c r="G101" s="64">
        <f t="shared" si="7"/>
        <v>225</v>
      </c>
    </row>
    <row r="102" spans="1:7">
      <c r="A102" s="261"/>
      <c r="B102" s="330"/>
      <c r="C102" s="41" t="s">
        <v>766</v>
      </c>
      <c r="D102" s="60">
        <v>276</v>
      </c>
      <c r="E102" s="22">
        <v>120</v>
      </c>
      <c r="F102" s="22">
        <v>105</v>
      </c>
      <c r="G102" s="64">
        <f t="shared" si="7"/>
        <v>225</v>
      </c>
    </row>
    <row r="103" spans="1:7">
      <c r="A103" s="261"/>
      <c r="B103" s="330"/>
      <c r="C103" s="41" t="s">
        <v>767</v>
      </c>
      <c r="D103" s="60">
        <v>283</v>
      </c>
      <c r="E103" s="22">
        <v>120</v>
      </c>
      <c r="F103" s="22">
        <v>105</v>
      </c>
      <c r="G103" s="64">
        <f t="shared" si="7"/>
        <v>225</v>
      </c>
    </row>
    <row r="104" spans="1:7">
      <c r="A104" s="261"/>
      <c r="B104" s="330"/>
      <c r="C104" s="41" t="s">
        <v>768</v>
      </c>
      <c r="D104" s="60">
        <v>299</v>
      </c>
      <c r="E104" s="22">
        <v>120</v>
      </c>
      <c r="F104" s="22">
        <v>105</v>
      </c>
      <c r="G104" s="64">
        <f t="shared" si="7"/>
        <v>225</v>
      </c>
    </row>
    <row r="105" spans="1:7">
      <c r="A105" s="261"/>
      <c r="B105" s="330"/>
      <c r="C105" s="41" t="s">
        <v>769</v>
      </c>
      <c r="D105" s="60">
        <v>347</v>
      </c>
      <c r="E105" s="22">
        <v>120</v>
      </c>
      <c r="F105" s="22">
        <v>105</v>
      </c>
      <c r="G105" s="64">
        <f t="shared" si="7"/>
        <v>225</v>
      </c>
    </row>
    <row r="106" spans="1:7">
      <c r="A106" s="261"/>
      <c r="B106" s="330"/>
      <c r="C106" s="41" t="s">
        <v>770</v>
      </c>
      <c r="D106" s="60">
        <v>328</v>
      </c>
      <c r="E106" s="22">
        <v>120</v>
      </c>
      <c r="F106" s="22">
        <v>105</v>
      </c>
      <c r="G106" s="64">
        <f t="shared" si="7"/>
        <v>225</v>
      </c>
    </row>
    <row r="107" spans="1:7">
      <c r="A107" s="261"/>
      <c r="B107" s="330"/>
      <c r="C107" s="41" t="s">
        <v>771</v>
      </c>
      <c r="D107" s="60">
        <v>306</v>
      </c>
      <c r="E107" s="22">
        <v>120</v>
      </c>
      <c r="F107" s="22">
        <v>105</v>
      </c>
      <c r="G107" s="64">
        <f t="shared" si="7"/>
        <v>225</v>
      </c>
    </row>
    <row r="108" spans="1:7">
      <c r="A108" s="261"/>
      <c r="B108" s="330"/>
      <c r="C108" s="41" t="s">
        <v>772</v>
      </c>
      <c r="D108" s="60">
        <v>283</v>
      </c>
      <c r="E108" s="22">
        <v>120</v>
      </c>
      <c r="F108" s="22">
        <v>105</v>
      </c>
      <c r="G108" s="64">
        <f t="shared" si="7"/>
        <v>225</v>
      </c>
    </row>
    <row r="109" spans="1:7">
      <c r="A109" s="261"/>
      <c r="B109" s="330"/>
      <c r="C109" s="41" t="s">
        <v>773</v>
      </c>
      <c r="D109" s="60">
        <v>326</v>
      </c>
      <c r="E109" s="22">
        <v>120</v>
      </c>
      <c r="F109" s="22">
        <v>107</v>
      </c>
      <c r="G109" s="64">
        <f t="shared" si="7"/>
        <v>227</v>
      </c>
    </row>
    <row r="110" spans="1:7">
      <c r="A110" s="261"/>
      <c r="B110" s="330"/>
      <c r="C110" s="41" t="s">
        <v>774</v>
      </c>
      <c r="D110" s="60">
        <v>284</v>
      </c>
      <c r="E110" s="22">
        <v>120</v>
      </c>
      <c r="F110" s="22">
        <v>105</v>
      </c>
      <c r="G110" s="64">
        <f t="shared" si="7"/>
        <v>225</v>
      </c>
    </row>
    <row r="111" spans="1:7">
      <c r="A111" s="261"/>
      <c r="B111" s="330"/>
      <c r="C111" s="41" t="s">
        <v>775</v>
      </c>
      <c r="D111" s="60">
        <v>316</v>
      </c>
      <c r="E111" s="22">
        <v>120</v>
      </c>
      <c r="F111" s="22">
        <v>107</v>
      </c>
      <c r="G111" s="64">
        <f t="shared" si="7"/>
        <v>227</v>
      </c>
    </row>
    <row r="112" spans="1:7">
      <c r="A112" s="261"/>
      <c r="B112" s="330"/>
      <c r="C112" s="41" t="s">
        <v>776</v>
      </c>
      <c r="D112" s="60">
        <v>310</v>
      </c>
      <c r="E112" s="22">
        <v>120</v>
      </c>
      <c r="F112" s="22">
        <v>105</v>
      </c>
      <c r="G112" s="64">
        <f t="shared" si="7"/>
        <v>225</v>
      </c>
    </row>
    <row r="113" spans="1:7">
      <c r="A113" s="261"/>
      <c r="B113" s="330"/>
      <c r="C113" s="41" t="s">
        <v>777</v>
      </c>
      <c r="D113" s="60">
        <v>313</v>
      </c>
      <c r="E113" s="22">
        <v>120</v>
      </c>
      <c r="F113" s="22">
        <v>105</v>
      </c>
      <c r="G113" s="64">
        <f t="shared" si="7"/>
        <v>225</v>
      </c>
    </row>
    <row r="114" spans="1:7">
      <c r="A114" s="261"/>
      <c r="B114" s="330"/>
      <c r="C114" s="41" t="s">
        <v>778</v>
      </c>
      <c r="D114" s="60">
        <v>281</v>
      </c>
      <c r="E114" s="22">
        <v>120</v>
      </c>
      <c r="F114" s="22">
        <v>105</v>
      </c>
      <c r="G114" s="64">
        <f t="shared" si="7"/>
        <v>225</v>
      </c>
    </row>
    <row r="115" spans="1:7">
      <c r="A115" s="261"/>
      <c r="B115" s="330"/>
      <c r="C115" s="41" t="s">
        <v>779</v>
      </c>
      <c r="D115" s="60">
        <v>323</v>
      </c>
      <c r="E115" s="22">
        <v>120</v>
      </c>
      <c r="F115" s="22">
        <v>105</v>
      </c>
      <c r="G115" s="64">
        <f t="shared" si="7"/>
        <v>225</v>
      </c>
    </row>
    <row r="116" spans="1:7" ht="19.5" thickBot="1">
      <c r="A116" s="261"/>
      <c r="B116" s="331"/>
      <c r="C116" s="139" t="s">
        <v>780</v>
      </c>
      <c r="D116" s="130">
        <v>304</v>
      </c>
      <c r="E116" s="21">
        <v>120</v>
      </c>
      <c r="F116" s="21">
        <v>107</v>
      </c>
      <c r="G116" s="70">
        <f t="shared" si="7"/>
        <v>227</v>
      </c>
    </row>
    <row r="117" spans="1:7" ht="19.5" thickBot="1">
      <c r="A117" s="327"/>
      <c r="B117" s="234" t="s">
        <v>31</v>
      </c>
      <c r="C117" s="320"/>
      <c r="D117" s="26"/>
      <c r="E117" s="26">
        <f>SUM(E92:E116)</f>
        <v>3000</v>
      </c>
      <c r="F117" s="26">
        <f t="shared" ref="F117" si="8">SUM(F92:F116)</f>
        <v>2631</v>
      </c>
      <c r="G117" s="42">
        <f t="shared" ref="G117" si="9">SUM(G92:G116)</f>
        <v>5631</v>
      </c>
    </row>
    <row r="124" spans="1:7" ht="19.5" thickBot="1"/>
    <row r="125" spans="1:7" ht="29.25" customHeight="1">
      <c r="A125" s="321" t="s">
        <v>679</v>
      </c>
      <c r="B125" s="323" t="s">
        <v>1</v>
      </c>
      <c r="C125" s="323" t="s">
        <v>2</v>
      </c>
      <c r="D125" s="323" t="s">
        <v>3</v>
      </c>
      <c r="E125" s="323" t="s">
        <v>593</v>
      </c>
      <c r="F125" s="323"/>
      <c r="G125" s="324" t="s">
        <v>594</v>
      </c>
    </row>
    <row r="126" spans="1:7" ht="29.25" customHeight="1" thickBot="1">
      <c r="A126" s="322"/>
      <c r="B126" s="223"/>
      <c r="C126" s="223"/>
      <c r="D126" s="223"/>
      <c r="E126" s="126" t="s">
        <v>75</v>
      </c>
      <c r="F126" s="30" t="s">
        <v>4</v>
      </c>
      <c r="G126" s="325"/>
    </row>
    <row r="127" spans="1:7">
      <c r="A127" s="255" t="s">
        <v>680</v>
      </c>
      <c r="B127" s="329" t="s">
        <v>781</v>
      </c>
      <c r="C127" s="40" t="s">
        <v>782</v>
      </c>
      <c r="D127" s="127">
        <v>256</v>
      </c>
      <c r="E127" s="22">
        <v>120</v>
      </c>
      <c r="F127" s="22">
        <v>105</v>
      </c>
      <c r="G127" s="65">
        <f>F127+E127</f>
        <v>225</v>
      </c>
    </row>
    <row r="128" spans="1:7">
      <c r="A128" s="261"/>
      <c r="B128" s="247"/>
      <c r="C128" s="41" t="s">
        <v>783</v>
      </c>
      <c r="D128" s="60">
        <v>247</v>
      </c>
      <c r="E128" s="22">
        <v>120</v>
      </c>
      <c r="F128" s="22">
        <v>105</v>
      </c>
      <c r="G128" s="65">
        <f t="shared" ref="G128:G151" si="10">F128+E128</f>
        <v>225</v>
      </c>
    </row>
    <row r="129" spans="1:7">
      <c r="A129" s="261"/>
      <c r="B129" s="247"/>
      <c r="C129" s="41" t="s">
        <v>784</v>
      </c>
      <c r="D129" s="60">
        <v>235</v>
      </c>
      <c r="E129" s="22">
        <v>120</v>
      </c>
      <c r="F129" s="22">
        <v>105</v>
      </c>
      <c r="G129" s="65">
        <f t="shared" si="10"/>
        <v>225</v>
      </c>
    </row>
    <row r="130" spans="1:7">
      <c r="A130" s="261"/>
      <c r="B130" s="247"/>
      <c r="C130" s="41" t="s">
        <v>785</v>
      </c>
      <c r="D130" s="60">
        <v>221</v>
      </c>
      <c r="E130" s="22">
        <v>120</v>
      </c>
      <c r="F130" s="22">
        <v>105</v>
      </c>
      <c r="G130" s="65">
        <f t="shared" si="10"/>
        <v>225</v>
      </c>
    </row>
    <row r="131" spans="1:7">
      <c r="A131" s="261"/>
      <c r="B131" s="247"/>
      <c r="C131" s="41" t="s">
        <v>786</v>
      </c>
      <c r="D131" s="60">
        <v>234</v>
      </c>
      <c r="E131" s="22">
        <v>120</v>
      </c>
      <c r="F131" s="22">
        <v>105</v>
      </c>
      <c r="G131" s="65">
        <f t="shared" si="10"/>
        <v>225</v>
      </c>
    </row>
    <row r="132" spans="1:7">
      <c r="A132" s="261"/>
      <c r="B132" s="247"/>
      <c r="C132" s="41" t="s">
        <v>787</v>
      </c>
      <c r="D132" s="60">
        <v>233</v>
      </c>
      <c r="E132" s="22">
        <v>120</v>
      </c>
      <c r="F132" s="22">
        <v>105</v>
      </c>
      <c r="G132" s="65">
        <f t="shared" si="10"/>
        <v>225</v>
      </c>
    </row>
    <row r="133" spans="1:7">
      <c r="A133" s="261"/>
      <c r="B133" s="247"/>
      <c r="C133" s="41" t="s">
        <v>788</v>
      </c>
      <c r="D133" s="60">
        <v>202</v>
      </c>
      <c r="E133" s="22">
        <v>120</v>
      </c>
      <c r="F133" s="22">
        <v>105</v>
      </c>
      <c r="G133" s="65">
        <f t="shared" si="10"/>
        <v>225</v>
      </c>
    </row>
    <row r="134" spans="1:7">
      <c r="A134" s="261"/>
      <c r="B134" s="247"/>
      <c r="C134" s="41" t="s">
        <v>789</v>
      </c>
      <c r="D134" s="60">
        <v>234</v>
      </c>
      <c r="E134" s="22">
        <v>120</v>
      </c>
      <c r="F134" s="22">
        <v>105</v>
      </c>
      <c r="G134" s="65">
        <f t="shared" si="10"/>
        <v>225</v>
      </c>
    </row>
    <row r="135" spans="1:7">
      <c r="A135" s="261"/>
      <c r="B135" s="247"/>
      <c r="C135" s="41" t="s">
        <v>790</v>
      </c>
      <c r="D135" s="60">
        <v>224</v>
      </c>
      <c r="E135" s="22">
        <v>120</v>
      </c>
      <c r="F135" s="22">
        <v>105</v>
      </c>
      <c r="G135" s="65">
        <f t="shared" si="10"/>
        <v>225</v>
      </c>
    </row>
    <row r="136" spans="1:7">
      <c r="A136" s="261"/>
      <c r="B136" s="247"/>
      <c r="C136" s="41" t="s">
        <v>791</v>
      </c>
      <c r="D136" s="60">
        <v>220</v>
      </c>
      <c r="E136" s="22">
        <v>120</v>
      </c>
      <c r="F136" s="22">
        <v>105</v>
      </c>
      <c r="G136" s="65">
        <f t="shared" si="10"/>
        <v>225</v>
      </c>
    </row>
    <row r="137" spans="1:7">
      <c r="A137" s="261"/>
      <c r="B137" s="247"/>
      <c r="C137" s="41" t="s">
        <v>792</v>
      </c>
      <c r="D137" s="60">
        <v>263</v>
      </c>
      <c r="E137" s="22">
        <v>120</v>
      </c>
      <c r="F137" s="22">
        <v>105</v>
      </c>
      <c r="G137" s="65">
        <f t="shared" si="10"/>
        <v>225</v>
      </c>
    </row>
    <row r="138" spans="1:7">
      <c r="A138" s="261"/>
      <c r="B138" s="247"/>
      <c r="C138" s="41" t="s">
        <v>793</v>
      </c>
      <c r="D138" s="60">
        <v>311</v>
      </c>
      <c r="E138" s="22">
        <v>120</v>
      </c>
      <c r="F138" s="22">
        <v>105</v>
      </c>
      <c r="G138" s="65">
        <f t="shared" si="10"/>
        <v>225</v>
      </c>
    </row>
    <row r="139" spans="1:7">
      <c r="A139" s="261"/>
      <c r="B139" s="247"/>
      <c r="C139" s="41" t="s">
        <v>794</v>
      </c>
      <c r="D139" s="60">
        <v>243</v>
      </c>
      <c r="E139" s="22">
        <v>120</v>
      </c>
      <c r="F139" s="22">
        <v>105</v>
      </c>
      <c r="G139" s="65">
        <f t="shared" si="10"/>
        <v>225</v>
      </c>
    </row>
    <row r="140" spans="1:7">
      <c r="A140" s="261"/>
      <c r="B140" s="247"/>
      <c r="C140" s="41" t="s">
        <v>795</v>
      </c>
      <c r="D140" s="60">
        <v>261</v>
      </c>
      <c r="E140" s="22">
        <v>120</v>
      </c>
      <c r="F140" s="22">
        <v>105</v>
      </c>
      <c r="G140" s="65">
        <f t="shared" si="10"/>
        <v>225</v>
      </c>
    </row>
    <row r="141" spans="1:7">
      <c r="A141" s="261"/>
      <c r="B141" s="247"/>
      <c r="C141" s="41" t="s">
        <v>796</v>
      </c>
      <c r="D141" s="60">
        <v>254</v>
      </c>
      <c r="E141" s="22">
        <v>120</v>
      </c>
      <c r="F141" s="22">
        <v>106</v>
      </c>
      <c r="G141" s="65">
        <f t="shared" si="10"/>
        <v>226</v>
      </c>
    </row>
    <row r="142" spans="1:7">
      <c r="A142" s="261"/>
      <c r="B142" s="247"/>
      <c r="C142" s="41" t="s">
        <v>797</v>
      </c>
      <c r="D142" s="60">
        <v>250</v>
      </c>
      <c r="E142" s="22">
        <v>120</v>
      </c>
      <c r="F142" s="22">
        <v>107</v>
      </c>
      <c r="G142" s="65">
        <f t="shared" si="10"/>
        <v>227</v>
      </c>
    </row>
    <row r="143" spans="1:7">
      <c r="A143" s="261"/>
      <c r="B143" s="247"/>
      <c r="C143" s="41" t="s">
        <v>798</v>
      </c>
      <c r="D143" s="60">
        <v>231</v>
      </c>
      <c r="E143" s="22">
        <v>120</v>
      </c>
      <c r="F143" s="22">
        <v>105</v>
      </c>
      <c r="G143" s="65">
        <f t="shared" si="10"/>
        <v>225</v>
      </c>
    </row>
    <row r="144" spans="1:7">
      <c r="A144" s="261"/>
      <c r="B144" s="247"/>
      <c r="C144" s="41" t="s">
        <v>799</v>
      </c>
      <c r="D144" s="60">
        <v>284</v>
      </c>
      <c r="E144" s="22">
        <v>120</v>
      </c>
      <c r="F144" s="22">
        <v>107</v>
      </c>
      <c r="G144" s="65">
        <f t="shared" si="10"/>
        <v>227</v>
      </c>
    </row>
    <row r="145" spans="1:7">
      <c r="A145" s="261"/>
      <c r="B145" s="247"/>
      <c r="C145" s="41" t="s">
        <v>800</v>
      </c>
      <c r="D145" s="60">
        <v>257</v>
      </c>
      <c r="E145" s="22">
        <v>120</v>
      </c>
      <c r="F145" s="22">
        <v>105</v>
      </c>
      <c r="G145" s="65">
        <f t="shared" si="10"/>
        <v>225</v>
      </c>
    </row>
    <row r="146" spans="1:7">
      <c r="A146" s="261"/>
      <c r="B146" s="247"/>
      <c r="C146" s="41" t="s">
        <v>801</v>
      </c>
      <c r="D146" s="60">
        <v>250</v>
      </c>
      <c r="E146" s="22">
        <v>120</v>
      </c>
      <c r="F146" s="22">
        <v>107</v>
      </c>
      <c r="G146" s="65">
        <f t="shared" si="10"/>
        <v>227</v>
      </c>
    </row>
    <row r="147" spans="1:7">
      <c r="A147" s="261"/>
      <c r="B147" s="247"/>
      <c r="C147" s="41" t="s">
        <v>802</v>
      </c>
      <c r="D147" s="60">
        <v>209</v>
      </c>
      <c r="E147" s="22">
        <v>120</v>
      </c>
      <c r="F147" s="22">
        <v>105</v>
      </c>
      <c r="G147" s="65">
        <f t="shared" si="10"/>
        <v>225</v>
      </c>
    </row>
    <row r="148" spans="1:7">
      <c r="A148" s="261"/>
      <c r="B148" s="247"/>
      <c r="C148" s="41" t="s">
        <v>803</v>
      </c>
      <c r="D148" s="60">
        <v>207</v>
      </c>
      <c r="E148" s="22">
        <v>120</v>
      </c>
      <c r="F148" s="22">
        <v>105</v>
      </c>
      <c r="G148" s="65">
        <f t="shared" si="10"/>
        <v>225</v>
      </c>
    </row>
    <row r="149" spans="1:7">
      <c r="A149" s="261"/>
      <c r="B149" s="247"/>
      <c r="C149" s="41" t="s">
        <v>804</v>
      </c>
      <c r="D149" s="60">
        <v>222</v>
      </c>
      <c r="E149" s="22">
        <v>120</v>
      </c>
      <c r="F149" s="22">
        <v>105</v>
      </c>
      <c r="G149" s="65">
        <f t="shared" si="10"/>
        <v>225</v>
      </c>
    </row>
    <row r="150" spans="1:7">
      <c r="A150" s="261"/>
      <c r="B150" s="247"/>
      <c r="C150" s="41" t="s">
        <v>805</v>
      </c>
      <c r="D150" s="60">
        <v>176</v>
      </c>
      <c r="E150" s="22">
        <v>120</v>
      </c>
      <c r="F150" s="22">
        <v>105</v>
      </c>
      <c r="G150" s="65">
        <f t="shared" si="10"/>
        <v>225</v>
      </c>
    </row>
    <row r="151" spans="1:7" ht="19.5" thickBot="1">
      <c r="A151" s="261"/>
      <c r="B151" s="247"/>
      <c r="C151" s="139" t="s">
        <v>806</v>
      </c>
      <c r="D151" s="130">
        <v>267</v>
      </c>
      <c r="E151" s="21">
        <v>120</v>
      </c>
      <c r="F151" s="21">
        <v>107</v>
      </c>
      <c r="G151" s="71">
        <f t="shared" si="10"/>
        <v>227</v>
      </c>
    </row>
    <row r="152" spans="1:7" ht="19.5" thickBot="1">
      <c r="A152" s="326"/>
      <c r="B152" s="234" t="s">
        <v>31</v>
      </c>
      <c r="C152" s="320"/>
      <c r="D152" s="26"/>
      <c r="E152" s="26">
        <f>SUM(E127:E151)</f>
        <v>3000</v>
      </c>
      <c r="F152" s="26">
        <f t="shared" ref="F152" si="11">SUM(F127:F151)</f>
        <v>2634</v>
      </c>
      <c r="G152" s="42">
        <f t="shared" ref="G152" si="12">SUM(G127:G151)</f>
        <v>5634</v>
      </c>
    </row>
    <row r="153" spans="1:7">
      <c r="A153" s="261"/>
      <c r="B153" s="280"/>
      <c r="C153" s="280"/>
      <c r="D153" s="280"/>
      <c r="E153" s="280"/>
      <c r="F153" s="280"/>
      <c r="G153" s="328"/>
    </row>
    <row r="154" spans="1:7">
      <c r="A154" s="261"/>
      <c r="B154" s="203" t="s">
        <v>807</v>
      </c>
      <c r="C154" s="41" t="s">
        <v>808</v>
      </c>
      <c r="D154" s="60">
        <v>261</v>
      </c>
      <c r="E154" s="22">
        <v>120</v>
      </c>
      <c r="F154" s="22">
        <v>105</v>
      </c>
      <c r="G154" s="64">
        <f>F154+E154</f>
        <v>225</v>
      </c>
    </row>
    <row r="155" spans="1:7">
      <c r="A155" s="261"/>
      <c r="B155" s="247"/>
      <c r="C155" s="41" t="s">
        <v>809</v>
      </c>
      <c r="D155" s="60">
        <v>301</v>
      </c>
      <c r="E155" s="22">
        <v>120</v>
      </c>
      <c r="F155" s="22">
        <v>105</v>
      </c>
      <c r="G155" s="64">
        <f t="shared" ref="G155:G178" si="13">F155+E155</f>
        <v>225</v>
      </c>
    </row>
    <row r="156" spans="1:7">
      <c r="A156" s="261"/>
      <c r="B156" s="247"/>
      <c r="C156" s="41" t="s">
        <v>810</v>
      </c>
      <c r="D156" s="60">
        <v>247</v>
      </c>
      <c r="E156" s="22">
        <v>120</v>
      </c>
      <c r="F156" s="22">
        <v>105</v>
      </c>
      <c r="G156" s="64">
        <f t="shared" si="13"/>
        <v>225</v>
      </c>
    </row>
    <row r="157" spans="1:7">
      <c r="A157" s="261"/>
      <c r="B157" s="247"/>
      <c r="C157" s="41" t="s">
        <v>811</v>
      </c>
      <c r="D157" s="60">
        <v>312</v>
      </c>
      <c r="E157" s="22">
        <v>120</v>
      </c>
      <c r="F157" s="22">
        <v>105</v>
      </c>
      <c r="G157" s="64">
        <f t="shared" si="13"/>
        <v>225</v>
      </c>
    </row>
    <row r="158" spans="1:7">
      <c r="A158" s="261"/>
      <c r="B158" s="247"/>
      <c r="C158" s="41" t="s">
        <v>812</v>
      </c>
      <c r="D158" s="60">
        <v>264</v>
      </c>
      <c r="E158" s="22">
        <v>120</v>
      </c>
      <c r="F158" s="22">
        <v>105</v>
      </c>
      <c r="G158" s="64">
        <f t="shared" si="13"/>
        <v>225</v>
      </c>
    </row>
    <row r="159" spans="1:7">
      <c r="A159" s="261"/>
      <c r="B159" s="247"/>
      <c r="C159" s="41" t="s">
        <v>813</v>
      </c>
      <c r="D159" s="60">
        <v>285</v>
      </c>
      <c r="E159" s="22">
        <v>120</v>
      </c>
      <c r="F159" s="22">
        <v>105</v>
      </c>
      <c r="G159" s="64">
        <f t="shared" si="13"/>
        <v>225</v>
      </c>
    </row>
    <row r="160" spans="1:7">
      <c r="A160" s="261"/>
      <c r="B160" s="247"/>
      <c r="C160" s="41" t="s">
        <v>814</v>
      </c>
      <c r="D160" s="60">
        <v>278</v>
      </c>
      <c r="E160" s="22">
        <v>120</v>
      </c>
      <c r="F160" s="22">
        <v>105</v>
      </c>
      <c r="G160" s="64">
        <f t="shared" si="13"/>
        <v>225</v>
      </c>
    </row>
    <row r="161" spans="1:7">
      <c r="A161" s="261"/>
      <c r="B161" s="247"/>
      <c r="C161" s="41" t="s">
        <v>815</v>
      </c>
      <c r="D161" s="60">
        <v>268</v>
      </c>
      <c r="E161" s="22">
        <v>120</v>
      </c>
      <c r="F161" s="22">
        <v>105</v>
      </c>
      <c r="G161" s="64">
        <f t="shared" si="13"/>
        <v>225</v>
      </c>
    </row>
    <row r="162" spans="1:7">
      <c r="A162" s="261"/>
      <c r="B162" s="247"/>
      <c r="C162" s="41" t="s">
        <v>816</v>
      </c>
      <c r="D162" s="60">
        <v>302</v>
      </c>
      <c r="E162" s="22">
        <v>120</v>
      </c>
      <c r="F162" s="22">
        <v>105</v>
      </c>
      <c r="G162" s="64">
        <f t="shared" si="13"/>
        <v>225</v>
      </c>
    </row>
    <row r="163" spans="1:7">
      <c r="A163" s="261"/>
      <c r="B163" s="247"/>
      <c r="C163" s="41" t="s">
        <v>817</v>
      </c>
      <c r="D163" s="60">
        <v>255</v>
      </c>
      <c r="E163" s="22">
        <v>120</v>
      </c>
      <c r="F163" s="22">
        <v>105</v>
      </c>
      <c r="G163" s="64">
        <f t="shared" si="13"/>
        <v>225</v>
      </c>
    </row>
    <row r="164" spans="1:7">
      <c r="A164" s="261"/>
      <c r="B164" s="247"/>
      <c r="C164" s="41" t="s">
        <v>818</v>
      </c>
      <c r="D164" s="60">
        <v>274</v>
      </c>
      <c r="E164" s="22">
        <v>120</v>
      </c>
      <c r="F164" s="22">
        <v>105</v>
      </c>
      <c r="G164" s="64">
        <f t="shared" si="13"/>
        <v>225</v>
      </c>
    </row>
    <row r="165" spans="1:7">
      <c r="A165" s="261"/>
      <c r="B165" s="247"/>
      <c r="C165" s="41" t="s">
        <v>819</v>
      </c>
      <c r="D165" s="60">
        <v>333</v>
      </c>
      <c r="E165" s="22">
        <v>120</v>
      </c>
      <c r="F165" s="22">
        <v>105</v>
      </c>
      <c r="G165" s="64">
        <f t="shared" si="13"/>
        <v>225</v>
      </c>
    </row>
    <row r="166" spans="1:7">
      <c r="A166" s="261"/>
      <c r="B166" s="247"/>
      <c r="C166" s="41" t="s">
        <v>820</v>
      </c>
      <c r="D166" s="60">
        <v>280</v>
      </c>
      <c r="E166" s="22">
        <v>120</v>
      </c>
      <c r="F166" s="22">
        <v>105</v>
      </c>
      <c r="G166" s="64">
        <f t="shared" si="13"/>
        <v>225</v>
      </c>
    </row>
    <row r="167" spans="1:7">
      <c r="A167" s="261"/>
      <c r="B167" s="247"/>
      <c r="C167" s="41" t="s">
        <v>821</v>
      </c>
      <c r="D167" s="60">
        <v>318</v>
      </c>
      <c r="E167" s="22">
        <v>120</v>
      </c>
      <c r="F167" s="22">
        <v>105</v>
      </c>
      <c r="G167" s="64">
        <f t="shared" si="13"/>
        <v>225</v>
      </c>
    </row>
    <row r="168" spans="1:7">
      <c r="A168" s="261"/>
      <c r="B168" s="247"/>
      <c r="C168" s="41" t="s">
        <v>822</v>
      </c>
      <c r="D168" s="60">
        <v>327</v>
      </c>
      <c r="E168" s="22">
        <v>120</v>
      </c>
      <c r="F168" s="22">
        <v>105</v>
      </c>
      <c r="G168" s="64">
        <f t="shared" si="13"/>
        <v>225</v>
      </c>
    </row>
    <row r="169" spans="1:7">
      <c r="A169" s="261"/>
      <c r="B169" s="247"/>
      <c r="C169" s="41" t="s">
        <v>823</v>
      </c>
      <c r="D169" s="60">
        <v>266</v>
      </c>
      <c r="E169" s="22">
        <v>120</v>
      </c>
      <c r="F169" s="22">
        <v>105</v>
      </c>
      <c r="G169" s="64">
        <f t="shared" si="13"/>
        <v>225</v>
      </c>
    </row>
    <row r="170" spans="1:7">
      <c r="A170" s="261"/>
      <c r="B170" s="247"/>
      <c r="C170" s="41" t="s">
        <v>824</v>
      </c>
      <c r="D170" s="60">
        <v>295</v>
      </c>
      <c r="E170" s="22">
        <v>120</v>
      </c>
      <c r="F170" s="22">
        <v>105</v>
      </c>
      <c r="G170" s="64">
        <f t="shared" si="13"/>
        <v>225</v>
      </c>
    </row>
    <row r="171" spans="1:7">
      <c r="A171" s="261"/>
      <c r="B171" s="247"/>
      <c r="C171" s="41" t="s">
        <v>825</v>
      </c>
      <c r="D171" s="60">
        <v>286</v>
      </c>
      <c r="E171" s="22">
        <v>120</v>
      </c>
      <c r="F171" s="22">
        <v>107</v>
      </c>
      <c r="G171" s="64">
        <f t="shared" si="13"/>
        <v>227</v>
      </c>
    </row>
    <row r="172" spans="1:7">
      <c r="A172" s="261"/>
      <c r="B172" s="247"/>
      <c r="C172" s="41" t="s">
        <v>422</v>
      </c>
      <c r="D172" s="60">
        <v>271</v>
      </c>
      <c r="E172" s="22">
        <v>120</v>
      </c>
      <c r="F172" s="22">
        <v>105</v>
      </c>
      <c r="G172" s="64">
        <f t="shared" si="13"/>
        <v>225</v>
      </c>
    </row>
    <row r="173" spans="1:7">
      <c r="A173" s="261"/>
      <c r="B173" s="247"/>
      <c r="C173" s="41" t="s">
        <v>826</v>
      </c>
      <c r="D173" s="60">
        <v>350</v>
      </c>
      <c r="E173" s="22">
        <v>120</v>
      </c>
      <c r="F173" s="22">
        <v>107</v>
      </c>
      <c r="G173" s="64">
        <f t="shared" si="13"/>
        <v>227</v>
      </c>
    </row>
    <row r="174" spans="1:7">
      <c r="A174" s="261"/>
      <c r="B174" s="247"/>
      <c r="C174" s="41" t="s">
        <v>827</v>
      </c>
      <c r="D174" s="60">
        <v>332</v>
      </c>
      <c r="E174" s="22">
        <v>120</v>
      </c>
      <c r="F174" s="22">
        <v>105</v>
      </c>
      <c r="G174" s="64">
        <f t="shared" si="13"/>
        <v>225</v>
      </c>
    </row>
    <row r="175" spans="1:7">
      <c r="A175" s="261"/>
      <c r="B175" s="247"/>
      <c r="C175" s="41" t="s">
        <v>828</v>
      </c>
      <c r="D175" s="60">
        <v>277</v>
      </c>
      <c r="E175" s="22">
        <v>120</v>
      </c>
      <c r="F175" s="22">
        <v>105</v>
      </c>
      <c r="G175" s="64">
        <f t="shared" si="13"/>
        <v>225</v>
      </c>
    </row>
    <row r="176" spans="1:7">
      <c r="A176" s="261"/>
      <c r="B176" s="247"/>
      <c r="C176" s="41" t="s">
        <v>829</v>
      </c>
      <c r="D176" s="60">
        <v>319</v>
      </c>
      <c r="E176" s="22">
        <v>120</v>
      </c>
      <c r="F176" s="22">
        <v>105</v>
      </c>
      <c r="G176" s="64">
        <f t="shared" si="13"/>
        <v>225</v>
      </c>
    </row>
    <row r="177" spans="1:7">
      <c r="A177" s="261"/>
      <c r="B177" s="247"/>
      <c r="C177" s="41" t="s">
        <v>830</v>
      </c>
      <c r="D177" s="60">
        <v>271</v>
      </c>
      <c r="E177" s="22">
        <v>120</v>
      </c>
      <c r="F177" s="22">
        <v>105</v>
      </c>
      <c r="G177" s="64">
        <f t="shared" si="13"/>
        <v>225</v>
      </c>
    </row>
    <row r="178" spans="1:7" ht="19.5" thickBot="1">
      <c r="A178" s="261"/>
      <c r="B178" s="247"/>
      <c r="C178" s="139" t="s">
        <v>831</v>
      </c>
      <c r="D178" s="130">
        <v>356</v>
      </c>
      <c r="E178" s="21">
        <v>120</v>
      </c>
      <c r="F178" s="21">
        <v>107</v>
      </c>
      <c r="G178" s="70">
        <f t="shared" si="13"/>
        <v>227</v>
      </c>
    </row>
    <row r="179" spans="1:7" ht="19.5" thickBot="1">
      <c r="A179" s="327"/>
      <c r="B179" s="234" t="s">
        <v>31</v>
      </c>
      <c r="C179" s="320"/>
      <c r="D179" s="26"/>
      <c r="E179" s="26">
        <f>SUM(E154:E178)</f>
        <v>3000</v>
      </c>
      <c r="F179" s="26">
        <f t="shared" ref="F179" si="14">SUM(F154:F178)</f>
        <v>2631</v>
      </c>
      <c r="G179" s="42">
        <f t="shared" ref="G179" si="15">SUM(G154:G178)</f>
        <v>5631</v>
      </c>
    </row>
    <row r="185" spans="1:7" ht="19.5" thickBot="1"/>
    <row r="186" spans="1:7" ht="36.75" customHeight="1">
      <c r="A186" s="321" t="s">
        <v>679</v>
      </c>
      <c r="B186" s="323" t="s">
        <v>1</v>
      </c>
      <c r="C186" s="323" t="s">
        <v>2</v>
      </c>
      <c r="D186" s="323" t="s">
        <v>3</v>
      </c>
      <c r="E186" s="323" t="s">
        <v>593</v>
      </c>
      <c r="F186" s="323"/>
      <c r="G186" s="324" t="s">
        <v>594</v>
      </c>
    </row>
    <row r="187" spans="1:7" ht="19.5" thickBot="1">
      <c r="A187" s="322"/>
      <c r="B187" s="223"/>
      <c r="C187" s="223"/>
      <c r="D187" s="223"/>
      <c r="E187" s="126" t="s">
        <v>75</v>
      </c>
      <c r="F187" s="171" t="s">
        <v>4</v>
      </c>
      <c r="G187" s="325"/>
    </row>
    <row r="188" spans="1:7">
      <c r="A188" s="255" t="s">
        <v>680</v>
      </c>
      <c r="B188" s="436" t="s">
        <v>832</v>
      </c>
      <c r="C188" s="40" t="s">
        <v>833</v>
      </c>
      <c r="D188" s="174">
        <v>221</v>
      </c>
      <c r="E188" s="172">
        <v>120</v>
      </c>
      <c r="F188" s="22">
        <v>105</v>
      </c>
      <c r="G188" s="65">
        <f>F188+E188</f>
        <v>225</v>
      </c>
    </row>
    <row r="189" spans="1:7">
      <c r="A189" s="261"/>
      <c r="B189" s="436"/>
      <c r="C189" s="41" t="s">
        <v>834</v>
      </c>
      <c r="D189" s="175">
        <v>295</v>
      </c>
      <c r="E189" s="172">
        <v>120</v>
      </c>
      <c r="F189" s="22">
        <v>105</v>
      </c>
      <c r="G189" s="65">
        <f t="shared" ref="G189:G212" si="16">F189+E189</f>
        <v>225</v>
      </c>
    </row>
    <row r="190" spans="1:7">
      <c r="A190" s="261"/>
      <c r="B190" s="436"/>
      <c r="C190" s="41" t="s">
        <v>835</v>
      </c>
      <c r="D190" s="175">
        <v>244</v>
      </c>
      <c r="E190" s="172">
        <v>120</v>
      </c>
      <c r="F190" s="22">
        <v>105</v>
      </c>
      <c r="G190" s="65">
        <f t="shared" si="16"/>
        <v>225</v>
      </c>
    </row>
    <row r="191" spans="1:7">
      <c r="A191" s="261"/>
      <c r="B191" s="436"/>
      <c r="C191" s="41" t="s">
        <v>836</v>
      </c>
      <c r="D191" s="175">
        <v>254</v>
      </c>
      <c r="E191" s="172">
        <v>120</v>
      </c>
      <c r="F191" s="22">
        <v>105</v>
      </c>
      <c r="G191" s="65">
        <f t="shared" si="16"/>
        <v>225</v>
      </c>
    </row>
    <row r="192" spans="1:7">
      <c r="A192" s="261"/>
      <c r="B192" s="436"/>
      <c r="C192" s="41" t="s">
        <v>837</v>
      </c>
      <c r="D192" s="175">
        <v>266</v>
      </c>
      <c r="E192" s="172">
        <v>120</v>
      </c>
      <c r="F192" s="22">
        <v>105</v>
      </c>
      <c r="G192" s="65">
        <f t="shared" si="16"/>
        <v>225</v>
      </c>
    </row>
    <row r="193" spans="1:7">
      <c r="A193" s="261"/>
      <c r="B193" s="436"/>
      <c r="C193" s="41" t="s">
        <v>838</v>
      </c>
      <c r="D193" s="175">
        <v>302</v>
      </c>
      <c r="E193" s="172">
        <v>120</v>
      </c>
      <c r="F193" s="22">
        <v>105</v>
      </c>
      <c r="G193" s="65">
        <f t="shared" si="16"/>
        <v>225</v>
      </c>
    </row>
    <row r="194" spans="1:7">
      <c r="A194" s="261"/>
      <c r="B194" s="436"/>
      <c r="C194" s="41" t="s">
        <v>839</v>
      </c>
      <c r="D194" s="175">
        <v>255</v>
      </c>
      <c r="E194" s="172">
        <v>120</v>
      </c>
      <c r="F194" s="22">
        <v>105</v>
      </c>
      <c r="G194" s="65">
        <f t="shared" si="16"/>
        <v>225</v>
      </c>
    </row>
    <row r="195" spans="1:7">
      <c r="A195" s="261"/>
      <c r="B195" s="436"/>
      <c r="C195" s="41" t="s">
        <v>840</v>
      </c>
      <c r="D195" s="175">
        <v>250</v>
      </c>
      <c r="E195" s="172">
        <v>120</v>
      </c>
      <c r="F195" s="22">
        <v>105</v>
      </c>
      <c r="G195" s="65">
        <f t="shared" si="16"/>
        <v>225</v>
      </c>
    </row>
    <row r="196" spans="1:7">
      <c r="A196" s="261"/>
      <c r="B196" s="436"/>
      <c r="C196" s="41" t="s">
        <v>841</v>
      </c>
      <c r="D196" s="175">
        <v>217</v>
      </c>
      <c r="E196" s="172">
        <v>120</v>
      </c>
      <c r="F196" s="22">
        <v>105</v>
      </c>
      <c r="G196" s="65">
        <f t="shared" si="16"/>
        <v>225</v>
      </c>
    </row>
    <row r="197" spans="1:7">
      <c r="A197" s="261"/>
      <c r="B197" s="436"/>
      <c r="C197" s="41" t="s">
        <v>842</v>
      </c>
      <c r="D197" s="175">
        <v>273</v>
      </c>
      <c r="E197" s="172">
        <v>120</v>
      </c>
      <c r="F197" s="22">
        <v>105</v>
      </c>
      <c r="G197" s="65">
        <f t="shared" si="16"/>
        <v>225</v>
      </c>
    </row>
    <row r="198" spans="1:7">
      <c r="A198" s="261"/>
      <c r="B198" s="436"/>
      <c r="C198" s="41" t="s">
        <v>843</v>
      </c>
      <c r="D198" s="175">
        <v>287</v>
      </c>
      <c r="E198" s="172">
        <v>120</v>
      </c>
      <c r="F198" s="22">
        <v>105</v>
      </c>
      <c r="G198" s="65">
        <f t="shared" si="16"/>
        <v>225</v>
      </c>
    </row>
    <row r="199" spans="1:7">
      <c r="A199" s="261"/>
      <c r="B199" s="436"/>
      <c r="C199" s="41" t="s">
        <v>844</v>
      </c>
      <c r="D199" s="175">
        <v>305</v>
      </c>
      <c r="E199" s="172">
        <v>120</v>
      </c>
      <c r="F199" s="22">
        <v>105</v>
      </c>
      <c r="G199" s="65">
        <f t="shared" si="16"/>
        <v>225</v>
      </c>
    </row>
    <row r="200" spans="1:7">
      <c r="A200" s="261"/>
      <c r="B200" s="436"/>
      <c r="C200" s="41" t="s">
        <v>845</v>
      </c>
      <c r="D200" s="175">
        <v>316</v>
      </c>
      <c r="E200" s="172">
        <v>120</v>
      </c>
      <c r="F200" s="22">
        <v>105</v>
      </c>
      <c r="G200" s="65">
        <f t="shared" si="16"/>
        <v>225</v>
      </c>
    </row>
    <row r="201" spans="1:7">
      <c r="A201" s="261"/>
      <c r="B201" s="436"/>
      <c r="C201" s="41" t="s">
        <v>846</v>
      </c>
      <c r="D201" s="175">
        <v>315</v>
      </c>
      <c r="E201" s="172">
        <v>120</v>
      </c>
      <c r="F201" s="22">
        <v>105</v>
      </c>
      <c r="G201" s="65">
        <f t="shared" si="16"/>
        <v>225</v>
      </c>
    </row>
    <row r="202" spans="1:7">
      <c r="A202" s="261"/>
      <c r="B202" s="436"/>
      <c r="C202" s="41" t="s">
        <v>847</v>
      </c>
      <c r="D202" s="175">
        <v>263</v>
      </c>
      <c r="E202" s="172">
        <v>120</v>
      </c>
      <c r="F202" s="22">
        <v>105</v>
      </c>
      <c r="G202" s="65">
        <f t="shared" si="16"/>
        <v>225</v>
      </c>
    </row>
    <row r="203" spans="1:7">
      <c r="A203" s="261"/>
      <c r="B203" s="436"/>
      <c r="C203" s="41" t="s">
        <v>848</v>
      </c>
      <c r="D203" s="175">
        <v>265</v>
      </c>
      <c r="E203" s="172">
        <v>120</v>
      </c>
      <c r="F203" s="22">
        <v>106</v>
      </c>
      <c r="G203" s="65">
        <f t="shared" si="16"/>
        <v>226</v>
      </c>
    </row>
    <row r="204" spans="1:7">
      <c r="A204" s="261"/>
      <c r="B204" s="436"/>
      <c r="C204" s="41" t="s">
        <v>849</v>
      </c>
      <c r="D204" s="175">
        <v>269</v>
      </c>
      <c r="E204" s="172">
        <v>120</v>
      </c>
      <c r="F204" s="22">
        <v>105</v>
      </c>
      <c r="G204" s="65">
        <f t="shared" si="16"/>
        <v>225</v>
      </c>
    </row>
    <row r="205" spans="1:7">
      <c r="A205" s="261"/>
      <c r="B205" s="436"/>
      <c r="C205" s="41" t="s">
        <v>850</v>
      </c>
      <c r="D205" s="175">
        <v>341</v>
      </c>
      <c r="E205" s="172">
        <v>120</v>
      </c>
      <c r="F205" s="22">
        <v>109</v>
      </c>
      <c r="G205" s="65">
        <f t="shared" si="16"/>
        <v>229</v>
      </c>
    </row>
    <row r="206" spans="1:7">
      <c r="A206" s="261"/>
      <c r="B206" s="436"/>
      <c r="C206" s="41" t="s">
        <v>851</v>
      </c>
      <c r="D206" s="175">
        <v>282</v>
      </c>
      <c r="E206" s="172">
        <v>120</v>
      </c>
      <c r="F206" s="22">
        <v>105</v>
      </c>
      <c r="G206" s="65">
        <f t="shared" si="16"/>
        <v>225</v>
      </c>
    </row>
    <row r="207" spans="1:7">
      <c r="A207" s="261"/>
      <c r="B207" s="436"/>
      <c r="C207" s="41" t="s">
        <v>852</v>
      </c>
      <c r="D207" s="175">
        <v>321</v>
      </c>
      <c r="E207" s="172">
        <v>120</v>
      </c>
      <c r="F207" s="22">
        <v>107</v>
      </c>
      <c r="G207" s="65">
        <f t="shared" si="16"/>
        <v>227</v>
      </c>
    </row>
    <row r="208" spans="1:7">
      <c r="A208" s="261"/>
      <c r="B208" s="436"/>
      <c r="C208" s="41" t="s">
        <v>853</v>
      </c>
      <c r="D208" s="175">
        <v>308</v>
      </c>
      <c r="E208" s="172">
        <v>120</v>
      </c>
      <c r="F208" s="22">
        <v>105</v>
      </c>
      <c r="G208" s="65">
        <f t="shared" si="16"/>
        <v>225</v>
      </c>
    </row>
    <row r="209" spans="1:7">
      <c r="A209" s="261"/>
      <c r="B209" s="436"/>
      <c r="C209" s="41" t="s">
        <v>854</v>
      </c>
      <c r="D209" s="175">
        <v>247</v>
      </c>
      <c r="E209" s="172">
        <v>120</v>
      </c>
      <c r="F209" s="22">
        <v>105</v>
      </c>
      <c r="G209" s="65">
        <f t="shared" si="16"/>
        <v>225</v>
      </c>
    </row>
    <row r="210" spans="1:7">
      <c r="A210" s="261"/>
      <c r="B210" s="436"/>
      <c r="C210" s="41" t="s">
        <v>855</v>
      </c>
      <c r="D210" s="175">
        <v>228</v>
      </c>
      <c r="E210" s="172">
        <v>120</v>
      </c>
      <c r="F210" s="22">
        <v>105</v>
      </c>
      <c r="G210" s="65">
        <f t="shared" si="16"/>
        <v>225</v>
      </c>
    </row>
    <row r="211" spans="1:7">
      <c r="A211" s="261"/>
      <c r="B211" s="436"/>
      <c r="C211" s="41" t="s">
        <v>856</v>
      </c>
      <c r="D211" s="175">
        <v>311</v>
      </c>
      <c r="E211" s="172">
        <v>120</v>
      </c>
      <c r="F211" s="22">
        <v>105</v>
      </c>
      <c r="G211" s="65">
        <f t="shared" si="16"/>
        <v>225</v>
      </c>
    </row>
    <row r="212" spans="1:7" ht="19.5" thickBot="1">
      <c r="A212" s="261"/>
      <c r="B212" s="436"/>
      <c r="C212" s="139" t="s">
        <v>857</v>
      </c>
      <c r="D212" s="176">
        <v>326</v>
      </c>
      <c r="E212" s="177">
        <v>120</v>
      </c>
      <c r="F212" s="21">
        <v>107</v>
      </c>
      <c r="G212" s="71">
        <f t="shared" si="16"/>
        <v>227</v>
      </c>
    </row>
    <row r="213" spans="1:7" ht="19.5" thickBot="1">
      <c r="A213" s="326"/>
      <c r="B213" s="234" t="s">
        <v>31</v>
      </c>
      <c r="C213" s="320"/>
      <c r="D213" s="173"/>
      <c r="E213" s="173">
        <f>SUM(E188:E212)</f>
        <v>3000</v>
      </c>
      <c r="F213" s="173">
        <f t="shared" ref="F213" si="17">SUM(F188:F212)</f>
        <v>2634</v>
      </c>
      <c r="G213" s="169">
        <f t="shared" ref="G213" si="18">SUM(G188:G212)</f>
        <v>5634</v>
      </c>
    </row>
    <row r="214" spans="1:7" ht="19.5" thickBot="1">
      <c r="A214" s="261"/>
      <c r="B214" s="247"/>
      <c r="C214" s="247"/>
      <c r="D214" s="247"/>
      <c r="E214" s="247"/>
      <c r="F214" s="247"/>
      <c r="G214" s="334"/>
    </row>
    <row r="215" spans="1:7">
      <c r="A215" s="326"/>
      <c r="B215" s="435" t="s">
        <v>858</v>
      </c>
      <c r="C215" s="41" t="s">
        <v>859</v>
      </c>
      <c r="D215" s="175">
        <v>288</v>
      </c>
      <c r="E215" s="170">
        <v>120</v>
      </c>
      <c r="F215" s="170">
        <v>105</v>
      </c>
      <c r="G215" s="64">
        <f>F215+E215</f>
        <v>225</v>
      </c>
    </row>
    <row r="216" spans="1:7">
      <c r="A216" s="326"/>
      <c r="B216" s="436"/>
      <c r="C216" s="41" t="s">
        <v>860</v>
      </c>
      <c r="D216" s="175">
        <v>287</v>
      </c>
      <c r="E216" s="172">
        <v>120</v>
      </c>
      <c r="F216" s="22">
        <v>105</v>
      </c>
      <c r="G216" s="64">
        <f t="shared" ref="G216:G239" si="19">F216+E216</f>
        <v>225</v>
      </c>
    </row>
    <row r="217" spans="1:7">
      <c r="A217" s="326"/>
      <c r="B217" s="436"/>
      <c r="C217" s="41" t="s">
        <v>861</v>
      </c>
      <c r="D217" s="175">
        <v>247</v>
      </c>
      <c r="E217" s="172">
        <v>120</v>
      </c>
      <c r="F217" s="22">
        <v>105</v>
      </c>
      <c r="G217" s="64">
        <f t="shared" si="19"/>
        <v>225</v>
      </c>
    </row>
    <row r="218" spans="1:7">
      <c r="A218" s="326"/>
      <c r="B218" s="436"/>
      <c r="C218" s="41" t="s">
        <v>862</v>
      </c>
      <c r="D218" s="175">
        <v>236</v>
      </c>
      <c r="E218" s="172">
        <v>120</v>
      </c>
      <c r="F218" s="22">
        <v>105</v>
      </c>
      <c r="G218" s="64">
        <f t="shared" si="19"/>
        <v>225</v>
      </c>
    </row>
    <row r="219" spans="1:7">
      <c r="A219" s="326"/>
      <c r="B219" s="436"/>
      <c r="C219" s="41" t="s">
        <v>863</v>
      </c>
      <c r="D219" s="175">
        <v>227</v>
      </c>
      <c r="E219" s="172">
        <v>120</v>
      </c>
      <c r="F219" s="22">
        <v>105</v>
      </c>
      <c r="G219" s="64">
        <f t="shared" si="19"/>
        <v>225</v>
      </c>
    </row>
    <row r="220" spans="1:7">
      <c r="A220" s="326"/>
      <c r="B220" s="436"/>
      <c r="C220" s="41" t="s">
        <v>864</v>
      </c>
      <c r="D220" s="175">
        <v>269</v>
      </c>
      <c r="E220" s="172">
        <v>120</v>
      </c>
      <c r="F220" s="22">
        <v>105</v>
      </c>
      <c r="G220" s="64">
        <f t="shared" si="19"/>
        <v>225</v>
      </c>
    </row>
    <row r="221" spans="1:7">
      <c r="A221" s="326"/>
      <c r="B221" s="436"/>
      <c r="C221" s="41" t="s">
        <v>333</v>
      </c>
      <c r="D221" s="175">
        <v>247</v>
      </c>
      <c r="E221" s="172">
        <v>120</v>
      </c>
      <c r="F221" s="22">
        <v>105</v>
      </c>
      <c r="G221" s="64">
        <f t="shared" si="19"/>
        <v>225</v>
      </c>
    </row>
    <row r="222" spans="1:7">
      <c r="A222" s="326"/>
      <c r="B222" s="436"/>
      <c r="C222" s="41" t="s">
        <v>865</v>
      </c>
      <c r="D222" s="175">
        <v>293</v>
      </c>
      <c r="E222" s="172">
        <v>120</v>
      </c>
      <c r="F222" s="22">
        <v>105</v>
      </c>
      <c r="G222" s="64">
        <f t="shared" si="19"/>
        <v>225</v>
      </c>
    </row>
    <row r="223" spans="1:7">
      <c r="A223" s="326"/>
      <c r="B223" s="436"/>
      <c r="C223" s="41" t="s">
        <v>866</v>
      </c>
      <c r="D223" s="175">
        <v>228</v>
      </c>
      <c r="E223" s="172">
        <v>120</v>
      </c>
      <c r="F223" s="22">
        <v>105</v>
      </c>
      <c r="G223" s="64">
        <f t="shared" si="19"/>
        <v>225</v>
      </c>
    </row>
    <row r="224" spans="1:7">
      <c r="A224" s="326"/>
      <c r="B224" s="436"/>
      <c r="C224" s="41" t="s">
        <v>867</v>
      </c>
      <c r="D224" s="175">
        <v>277</v>
      </c>
      <c r="E224" s="172">
        <v>120</v>
      </c>
      <c r="F224" s="22">
        <v>105</v>
      </c>
      <c r="G224" s="64">
        <f t="shared" si="19"/>
        <v>225</v>
      </c>
    </row>
    <row r="225" spans="1:7">
      <c r="A225" s="326"/>
      <c r="B225" s="436"/>
      <c r="C225" s="41" t="s">
        <v>868</v>
      </c>
      <c r="D225" s="175">
        <v>242</v>
      </c>
      <c r="E225" s="172">
        <v>120</v>
      </c>
      <c r="F225" s="22">
        <v>105</v>
      </c>
      <c r="G225" s="64">
        <f t="shared" si="19"/>
        <v>225</v>
      </c>
    </row>
    <row r="226" spans="1:7">
      <c r="A226" s="326"/>
      <c r="B226" s="436"/>
      <c r="C226" s="41" t="s">
        <v>869</v>
      </c>
      <c r="D226" s="175">
        <v>261</v>
      </c>
      <c r="E226" s="172">
        <v>120</v>
      </c>
      <c r="F226" s="22">
        <v>105</v>
      </c>
      <c r="G226" s="64">
        <f t="shared" si="19"/>
        <v>225</v>
      </c>
    </row>
    <row r="227" spans="1:7">
      <c r="A227" s="326"/>
      <c r="B227" s="436"/>
      <c r="C227" s="41" t="s">
        <v>870</v>
      </c>
      <c r="D227" s="175">
        <v>271</v>
      </c>
      <c r="E227" s="172">
        <v>120</v>
      </c>
      <c r="F227" s="22">
        <v>105</v>
      </c>
      <c r="G227" s="64">
        <f t="shared" si="19"/>
        <v>225</v>
      </c>
    </row>
    <row r="228" spans="1:7">
      <c r="A228" s="326"/>
      <c r="B228" s="436"/>
      <c r="C228" s="41" t="s">
        <v>871</v>
      </c>
      <c r="D228" s="175">
        <v>244</v>
      </c>
      <c r="E228" s="172">
        <v>120</v>
      </c>
      <c r="F228" s="22">
        <v>105</v>
      </c>
      <c r="G228" s="64">
        <f t="shared" si="19"/>
        <v>225</v>
      </c>
    </row>
    <row r="229" spans="1:7">
      <c r="A229" s="326"/>
      <c r="B229" s="436"/>
      <c r="C229" s="41" t="s">
        <v>872</v>
      </c>
      <c r="D229" s="175">
        <v>301</v>
      </c>
      <c r="E229" s="172">
        <v>120</v>
      </c>
      <c r="F229" s="22">
        <v>105</v>
      </c>
      <c r="G229" s="64">
        <f t="shared" si="19"/>
        <v>225</v>
      </c>
    </row>
    <row r="230" spans="1:7">
      <c r="A230" s="326"/>
      <c r="B230" s="436"/>
      <c r="C230" s="41" t="s">
        <v>873</v>
      </c>
      <c r="D230" s="175">
        <v>267</v>
      </c>
      <c r="E230" s="172">
        <v>120</v>
      </c>
      <c r="F230" s="22">
        <v>105</v>
      </c>
      <c r="G230" s="64">
        <f t="shared" si="19"/>
        <v>225</v>
      </c>
    </row>
    <row r="231" spans="1:7">
      <c r="A231" s="326"/>
      <c r="B231" s="436"/>
      <c r="C231" s="41" t="s">
        <v>874</v>
      </c>
      <c r="D231" s="175">
        <v>319</v>
      </c>
      <c r="E231" s="172">
        <v>120</v>
      </c>
      <c r="F231" s="22">
        <v>107</v>
      </c>
      <c r="G231" s="64">
        <f t="shared" si="19"/>
        <v>227</v>
      </c>
    </row>
    <row r="232" spans="1:7">
      <c r="A232" s="326"/>
      <c r="B232" s="436"/>
      <c r="C232" s="41" t="s">
        <v>875</v>
      </c>
      <c r="D232" s="175">
        <v>289</v>
      </c>
      <c r="E232" s="172">
        <v>120</v>
      </c>
      <c r="F232" s="22">
        <v>107</v>
      </c>
      <c r="G232" s="64">
        <f t="shared" si="19"/>
        <v>227</v>
      </c>
    </row>
    <row r="233" spans="1:7">
      <c r="A233" s="326"/>
      <c r="B233" s="436"/>
      <c r="C233" s="41" t="s">
        <v>876</v>
      </c>
      <c r="D233" s="175">
        <v>270</v>
      </c>
      <c r="E233" s="172">
        <v>120</v>
      </c>
      <c r="F233" s="22">
        <v>105</v>
      </c>
      <c r="G233" s="64">
        <f t="shared" si="19"/>
        <v>225</v>
      </c>
    </row>
    <row r="234" spans="1:7">
      <c r="A234" s="326"/>
      <c r="B234" s="436"/>
      <c r="C234" s="41" t="s">
        <v>877</v>
      </c>
      <c r="D234" s="175">
        <v>246</v>
      </c>
      <c r="E234" s="172">
        <v>120</v>
      </c>
      <c r="F234" s="22">
        <v>107</v>
      </c>
      <c r="G234" s="64">
        <f t="shared" si="19"/>
        <v>227</v>
      </c>
    </row>
    <row r="235" spans="1:7">
      <c r="A235" s="326"/>
      <c r="B235" s="436"/>
      <c r="C235" s="41" t="s">
        <v>291</v>
      </c>
      <c r="D235" s="175">
        <v>261</v>
      </c>
      <c r="E235" s="172">
        <v>120</v>
      </c>
      <c r="F235" s="22">
        <v>105</v>
      </c>
      <c r="G235" s="64">
        <f t="shared" si="19"/>
        <v>225</v>
      </c>
    </row>
    <row r="236" spans="1:7">
      <c r="A236" s="326"/>
      <c r="B236" s="436"/>
      <c r="C236" s="41" t="s">
        <v>878</v>
      </c>
      <c r="D236" s="175">
        <v>276</v>
      </c>
      <c r="E236" s="172">
        <v>120</v>
      </c>
      <c r="F236" s="22">
        <v>105</v>
      </c>
      <c r="G236" s="64">
        <f t="shared" si="19"/>
        <v>225</v>
      </c>
    </row>
    <row r="237" spans="1:7">
      <c r="A237" s="326"/>
      <c r="B237" s="436"/>
      <c r="C237" s="41" t="s">
        <v>879</v>
      </c>
      <c r="D237" s="175">
        <v>260</v>
      </c>
      <c r="E237" s="172">
        <v>120</v>
      </c>
      <c r="F237" s="22">
        <v>105</v>
      </c>
      <c r="G237" s="64">
        <f t="shared" si="19"/>
        <v>225</v>
      </c>
    </row>
    <row r="238" spans="1:7">
      <c r="A238" s="326"/>
      <c r="B238" s="436"/>
      <c r="C238" s="41" t="s">
        <v>880</v>
      </c>
      <c r="D238" s="175">
        <v>301</v>
      </c>
      <c r="E238" s="172">
        <v>120</v>
      </c>
      <c r="F238" s="22">
        <v>105</v>
      </c>
      <c r="G238" s="64">
        <f t="shared" si="19"/>
        <v>225</v>
      </c>
    </row>
    <row r="239" spans="1:7" ht="19.5" thickBot="1">
      <c r="A239" s="326"/>
      <c r="B239" s="436"/>
      <c r="C239" s="139" t="s">
        <v>881</v>
      </c>
      <c r="D239" s="176">
        <v>258</v>
      </c>
      <c r="E239" s="177">
        <v>120</v>
      </c>
      <c r="F239" s="21">
        <v>107</v>
      </c>
      <c r="G239" s="70">
        <f t="shared" si="19"/>
        <v>227</v>
      </c>
    </row>
    <row r="240" spans="1:7" ht="19.5" thickBot="1">
      <c r="A240" s="327"/>
      <c r="B240" s="234" t="s">
        <v>31</v>
      </c>
      <c r="C240" s="320"/>
      <c r="D240" s="173"/>
      <c r="E240" s="173">
        <f>SUM(E215:E239)</f>
        <v>3000</v>
      </c>
      <c r="F240" s="173">
        <f t="shared" ref="F240" si="20">SUM(F215:F239)</f>
        <v>2633</v>
      </c>
      <c r="G240" s="169">
        <f t="shared" ref="G240" si="21">SUM(G215:G239)</f>
        <v>5633</v>
      </c>
    </row>
    <row r="249" spans="1:7" ht="19.5" thickBot="1"/>
    <row r="250" spans="1:7" ht="40.5" customHeight="1">
      <c r="A250" s="321" t="s">
        <v>679</v>
      </c>
      <c r="B250" s="323" t="s">
        <v>1</v>
      </c>
      <c r="C250" s="323" t="s">
        <v>2</v>
      </c>
      <c r="D250" s="323" t="s">
        <v>3</v>
      </c>
      <c r="E250" s="323" t="s">
        <v>593</v>
      </c>
      <c r="F250" s="323"/>
      <c r="G250" s="324" t="s">
        <v>594</v>
      </c>
    </row>
    <row r="251" spans="1:7" ht="19.5" thickBot="1">
      <c r="A251" s="322"/>
      <c r="B251" s="223"/>
      <c r="C251" s="223"/>
      <c r="D251" s="223"/>
      <c r="E251" s="126" t="s">
        <v>75</v>
      </c>
      <c r="F251" s="30" t="s">
        <v>4</v>
      </c>
      <c r="G251" s="325"/>
    </row>
    <row r="252" spans="1:7">
      <c r="A252" s="255" t="s">
        <v>680</v>
      </c>
      <c r="B252" s="247" t="s">
        <v>882</v>
      </c>
      <c r="C252" s="40" t="s">
        <v>883</v>
      </c>
      <c r="D252" s="127">
        <v>283</v>
      </c>
      <c r="E252" s="22">
        <v>120</v>
      </c>
      <c r="F252" s="22">
        <v>105</v>
      </c>
      <c r="G252" s="65">
        <f>F252+E252</f>
        <v>225</v>
      </c>
    </row>
    <row r="253" spans="1:7">
      <c r="A253" s="261"/>
      <c r="B253" s="247"/>
      <c r="C253" s="41" t="s">
        <v>884</v>
      </c>
      <c r="D253" s="60">
        <v>287</v>
      </c>
      <c r="E253" s="9">
        <v>120</v>
      </c>
      <c r="F253" s="9">
        <v>105</v>
      </c>
      <c r="G253" s="64">
        <f t="shared" ref="G253:G276" si="22">F253+E253</f>
        <v>225</v>
      </c>
    </row>
    <row r="254" spans="1:7">
      <c r="A254" s="261"/>
      <c r="B254" s="247"/>
      <c r="C254" s="41" t="s">
        <v>885</v>
      </c>
      <c r="D254" s="60">
        <v>353</v>
      </c>
      <c r="E254" s="9">
        <v>120</v>
      </c>
      <c r="F254" s="9">
        <v>105</v>
      </c>
      <c r="G254" s="64">
        <f t="shared" si="22"/>
        <v>225</v>
      </c>
    </row>
    <row r="255" spans="1:7">
      <c r="A255" s="261"/>
      <c r="B255" s="247"/>
      <c r="C255" s="41" t="s">
        <v>886</v>
      </c>
      <c r="D255" s="60">
        <v>296</v>
      </c>
      <c r="E255" s="9">
        <v>120</v>
      </c>
      <c r="F255" s="9">
        <v>105</v>
      </c>
      <c r="G255" s="64">
        <f t="shared" si="22"/>
        <v>225</v>
      </c>
    </row>
    <row r="256" spans="1:7">
      <c r="A256" s="261"/>
      <c r="B256" s="247"/>
      <c r="C256" s="41" t="s">
        <v>887</v>
      </c>
      <c r="D256" s="60">
        <v>317</v>
      </c>
      <c r="E256" s="9">
        <v>120</v>
      </c>
      <c r="F256" s="9">
        <v>105</v>
      </c>
      <c r="G256" s="64">
        <f t="shared" si="22"/>
        <v>225</v>
      </c>
    </row>
    <row r="257" spans="1:7">
      <c r="A257" s="261"/>
      <c r="B257" s="247"/>
      <c r="C257" s="41" t="s">
        <v>888</v>
      </c>
      <c r="D257" s="60">
        <v>292</v>
      </c>
      <c r="E257" s="9">
        <v>120</v>
      </c>
      <c r="F257" s="9">
        <v>105</v>
      </c>
      <c r="G257" s="64">
        <f t="shared" si="22"/>
        <v>225</v>
      </c>
    </row>
    <row r="258" spans="1:7">
      <c r="A258" s="261"/>
      <c r="B258" s="247"/>
      <c r="C258" s="41" t="s">
        <v>889</v>
      </c>
      <c r="D258" s="60">
        <v>303</v>
      </c>
      <c r="E258" s="9">
        <v>120</v>
      </c>
      <c r="F258" s="9">
        <v>105</v>
      </c>
      <c r="G258" s="64">
        <f t="shared" si="22"/>
        <v>225</v>
      </c>
    </row>
    <row r="259" spans="1:7">
      <c r="A259" s="261"/>
      <c r="B259" s="247"/>
      <c r="C259" s="41" t="s">
        <v>890</v>
      </c>
      <c r="D259" s="60">
        <v>293</v>
      </c>
      <c r="E259" s="9">
        <v>120</v>
      </c>
      <c r="F259" s="9">
        <v>105</v>
      </c>
      <c r="G259" s="64">
        <f t="shared" si="22"/>
        <v>225</v>
      </c>
    </row>
    <row r="260" spans="1:7">
      <c r="A260" s="261"/>
      <c r="B260" s="247"/>
      <c r="C260" s="41" t="s">
        <v>891</v>
      </c>
      <c r="D260" s="60">
        <v>335</v>
      </c>
      <c r="E260" s="9">
        <v>120</v>
      </c>
      <c r="F260" s="9">
        <v>105</v>
      </c>
      <c r="G260" s="64">
        <f t="shared" si="22"/>
        <v>225</v>
      </c>
    </row>
    <row r="261" spans="1:7">
      <c r="A261" s="261"/>
      <c r="B261" s="247"/>
      <c r="C261" s="41" t="s">
        <v>892</v>
      </c>
      <c r="D261" s="60">
        <v>333</v>
      </c>
      <c r="E261" s="9">
        <v>120</v>
      </c>
      <c r="F261" s="9">
        <v>105</v>
      </c>
      <c r="G261" s="64">
        <f t="shared" si="22"/>
        <v>225</v>
      </c>
    </row>
    <row r="262" spans="1:7">
      <c r="A262" s="261"/>
      <c r="B262" s="247"/>
      <c r="C262" s="41" t="s">
        <v>893</v>
      </c>
      <c r="D262" s="60">
        <v>321</v>
      </c>
      <c r="E262" s="9">
        <v>120</v>
      </c>
      <c r="F262" s="9">
        <v>105</v>
      </c>
      <c r="G262" s="64">
        <f t="shared" si="22"/>
        <v>225</v>
      </c>
    </row>
    <row r="263" spans="1:7">
      <c r="A263" s="261"/>
      <c r="B263" s="247"/>
      <c r="C263" s="41" t="s">
        <v>894</v>
      </c>
      <c r="D263" s="60">
        <v>332</v>
      </c>
      <c r="E263" s="9">
        <v>120</v>
      </c>
      <c r="F263" s="9">
        <v>105</v>
      </c>
      <c r="G263" s="64">
        <f t="shared" si="22"/>
        <v>225</v>
      </c>
    </row>
    <row r="264" spans="1:7">
      <c r="A264" s="261"/>
      <c r="B264" s="247"/>
      <c r="C264" s="41" t="s">
        <v>895</v>
      </c>
      <c r="D264" s="60">
        <v>371</v>
      </c>
      <c r="E264" s="9">
        <v>120</v>
      </c>
      <c r="F264" s="9">
        <v>105</v>
      </c>
      <c r="G264" s="64">
        <f t="shared" si="22"/>
        <v>225</v>
      </c>
    </row>
    <row r="265" spans="1:7">
      <c r="A265" s="261"/>
      <c r="B265" s="247"/>
      <c r="C265" s="41" t="s">
        <v>896</v>
      </c>
      <c r="D265" s="60">
        <v>334</v>
      </c>
      <c r="E265" s="9">
        <v>120</v>
      </c>
      <c r="F265" s="9">
        <v>105</v>
      </c>
      <c r="G265" s="64">
        <f t="shared" si="22"/>
        <v>225</v>
      </c>
    </row>
    <row r="266" spans="1:7">
      <c r="A266" s="261"/>
      <c r="B266" s="247"/>
      <c r="C266" s="41" t="s">
        <v>897</v>
      </c>
      <c r="D266" s="60">
        <v>324</v>
      </c>
      <c r="E266" s="9">
        <v>120</v>
      </c>
      <c r="F266" s="9">
        <v>105</v>
      </c>
      <c r="G266" s="64">
        <f t="shared" si="22"/>
        <v>225</v>
      </c>
    </row>
    <row r="267" spans="1:7">
      <c r="A267" s="261"/>
      <c r="B267" s="247"/>
      <c r="C267" s="41" t="s">
        <v>898</v>
      </c>
      <c r="D267" s="60">
        <v>313</v>
      </c>
      <c r="E267" s="9">
        <v>120</v>
      </c>
      <c r="F267" s="9">
        <v>105</v>
      </c>
      <c r="G267" s="64">
        <f t="shared" si="22"/>
        <v>225</v>
      </c>
    </row>
    <row r="268" spans="1:7">
      <c r="A268" s="261"/>
      <c r="B268" s="247"/>
      <c r="C268" s="41" t="s">
        <v>899</v>
      </c>
      <c r="D268" s="60">
        <v>335</v>
      </c>
      <c r="E268" s="9">
        <v>120</v>
      </c>
      <c r="F268" s="9">
        <v>105</v>
      </c>
      <c r="G268" s="64">
        <f t="shared" si="22"/>
        <v>225</v>
      </c>
    </row>
    <row r="269" spans="1:7">
      <c r="A269" s="261"/>
      <c r="B269" s="247"/>
      <c r="C269" s="41" t="s">
        <v>900</v>
      </c>
      <c r="D269" s="60">
        <v>329</v>
      </c>
      <c r="E269" s="9">
        <v>120</v>
      </c>
      <c r="F269" s="9">
        <v>107</v>
      </c>
      <c r="G269" s="64">
        <f t="shared" si="22"/>
        <v>227</v>
      </c>
    </row>
    <row r="270" spans="1:7">
      <c r="A270" s="261"/>
      <c r="B270" s="247"/>
      <c r="C270" s="41" t="s">
        <v>901</v>
      </c>
      <c r="D270" s="60">
        <v>381</v>
      </c>
      <c r="E270" s="9">
        <v>120</v>
      </c>
      <c r="F270" s="9">
        <v>105</v>
      </c>
      <c r="G270" s="64">
        <f t="shared" si="22"/>
        <v>225</v>
      </c>
    </row>
    <row r="271" spans="1:7">
      <c r="A271" s="261"/>
      <c r="B271" s="247"/>
      <c r="C271" s="41" t="s">
        <v>902</v>
      </c>
      <c r="D271" s="60">
        <v>433</v>
      </c>
      <c r="E271" s="9">
        <v>120</v>
      </c>
      <c r="F271" s="9">
        <v>110</v>
      </c>
      <c r="G271" s="64">
        <f t="shared" si="22"/>
        <v>230</v>
      </c>
    </row>
    <row r="272" spans="1:7">
      <c r="A272" s="261"/>
      <c r="B272" s="247"/>
      <c r="C272" s="41" t="s">
        <v>903</v>
      </c>
      <c r="D272" s="60">
        <v>400</v>
      </c>
      <c r="E272" s="9">
        <v>120</v>
      </c>
      <c r="F272" s="9">
        <v>105</v>
      </c>
      <c r="G272" s="64">
        <f t="shared" si="22"/>
        <v>225</v>
      </c>
    </row>
    <row r="273" spans="1:7">
      <c r="A273" s="261"/>
      <c r="B273" s="247"/>
      <c r="C273" s="41" t="s">
        <v>904</v>
      </c>
      <c r="D273" s="60">
        <v>356</v>
      </c>
      <c r="E273" s="9">
        <v>120</v>
      </c>
      <c r="F273" s="9">
        <v>105</v>
      </c>
      <c r="G273" s="64">
        <f t="shared" si="22"/>
        <v>225</v>
      </c>
    </row>
    <row r="274" spans="1:7">
      <c r="A274" s="261"/>
      <c r="B274" s="247"/>
      <c r="C274" s="41" t="s">
        <v>905</v>
      </c>
      <c r="D274" s="60">
        <v>331</v>
      </c>
      <c r="E274" s="9">
        <v>120</v>
      </c>
      <c r="F274" s="9">
        <v>105</v>
      </c>
      <c r="G274" s="64">
        <f t="shared" si="22"/>
        <v>225</v>
      </c>
    </row>
    <row r="275" spans="1:7">
      <c r="A275" s="261"/>
      <c r="B275" s="247"/>
      <c r="C275" s="41" t="s">
        <v>906</v>
      </c>
      <c r="D275" s="60">
        <v>391</v>
      </c>
      <c r="E275" s="9">
        <v>120</v>
      </c>
      <c r="F275" s="9">
        <v>105</v>
      </c>
      <c r="G275" s="64">
        <f t="shared" si="22"/>
        <v>225</v>
      </c>
    </row>
    <row r="276" spans="1:7">
      <c r="A276" s="261"/>
      <c r="B276" s="280"/>
      <c r="C276" s="41" t="s">
        <v>907</v>
      </c>
      <c r="D276" s="60">
        <v>394</v>
      </c>
      <c r="E276" s="9">
        <v>120</v>
      </c>
      <c r="F276" s="9">
        <v>107</v>
      </c>
      <c r="G276" s="64">
        <f t="shared" si="22"/>
        <v>227</v>
      </c>
    </row>
    <row r="277" spans="1:7">
      <c r="A277" s="261"/>
      <c r="B277" s="230" t="s">
        <v>31</v>
      </c>
      <c r="C277" s="230"/>
      <c r="D277" s="10"/>
      <c r="E277" s="10">
        <f>SUM(E252:E276)</f>
        <v>3000</v>
      </c>
      <c r="F277" s="10">
        <f t="shared" ref="F277" si="23">SUM(F252:F276)</f>
        <v>2634</v>
      </c>
      <c r="G277" s="29">
        <f t="shared" ref="G277" si="24">SUM(G252:G276)</f>
        <v>5634</v>
      </c>
    </row>
    <row r="278" spans="1:7">
      <c r="A278" s="261"/>
      <c r="B278" s="202"/>
      <c r="C278" s="202"/>
      <c r="D278" s="202"/>
      <c r="E278" s="202"/>
      <c r="F278" s="202"/>
      <c r="G278" s="333"/>
    </row>
    <row r="279" spans="1:7">
      <c r="A279" s="261"/>
      <c r="B279" s="203" t="s">
        <v>1131</v>
      </c>
      <c r="C279" s="41" t="s">
        <v>1132</v>
      </c>
      <c r="D279" s="60">
        <v>291</v>
      </c>
      <c r="E279" s="9">
        <v>120</v>
      </c>
      <c r="F279" s="9">
        <v>105</v>
      </c>
      <c r="G279" s="64">
        <f>F279+E279</f>
        <v>225</v>
      </c>
    </row>
    <row r="280" spans="1:7">
      <c r="A280" s="261"/>
      <c r="B280" s="247"/>
      <c r="C280" s="41" t="s">
        <v>1133</v>
      </c>
      <c r="D280" s="60">
        <v>283</v>
      </c>
      <c r="E280" s="9">
        <v>120</v>
      </c>
      <c r="F280" s="9">
        <v>105</v>
      </c>
      <c r="G280" s="64">
        <f t="shared" ref="G280:G303" si="25">F280+E280</f>
        <v>225</v>
      </c>
    </row>
    <row r="281" spans="1:7">
      <c r="A281" s="261"/>
      <c r="B281" s="247"/>
      <c r="C281" s="41" t="s">
        <v>1134</v>
      </c>
      <c r="D281" s="60">
        <v>295</v>
      </c>
      <c r="E281" s="9">
        <v>120</v>
      </c>
      <c r="F281" s="9">
        <v>105</v>
      </c>
      <c r="G281" s="64">
        <f t="shared" si="25"/>
        <v>225</v>
      </c>
    </row>
    <row r="282" spans="1:7">
      <c r="A282" s="261"/>
      <c r="B282" s="247"/>
      <c r="C282" s="41" t="s">
        <v>1135</v>
      </c>
      <c r="D282" s="60">
        <v>296</v>
      </c>
      <c r="E282" s="9">
        <v>120</v>
      </c>
      <c r="F282" s="9">
        <v>105</v>
      </c>
      <c r="G282" s="64">
        <f t="shared" si="25"/>
        <v>225</v>
      </c>
    </row>
    <row r="283" spans="1:7">
      <c r="A283" s="261"/>
      <c r="B283" s="247"/>
      <c r="C283" s="41" t="s">
        <v>1136</v>
      </c>
      <c r="D283" s="60">
        <v>306</v>
      </c>
      <c r="E283" s="9">
        <v>120</v>
      </c>
      <c r="F283" s="9">
        <v>105</v>
      </c>
      <c r="G283" s="64">
        <f t="shared" si="25"/>
        <v>225</v>
      </c>
    </row>
    <row r="284" spans="1:7">
      <c r="A284" s="261"/>
      <c r="B284" s="247"/>
      <c r="C284" s="41" t="s">
        <v>1137</v>
      </c>
      <c r="D284" s="60">
        <v>327</v>
      </c>
      <c r="E284" s="9">
        <v>120</v>
      </c>
      <c r="F284" s="9">
        <v>105</v>
      </c>
      <c r="G284" s="64">
        <f t="shared" si="25"/>
        <v>225</v>
      </c>
    </row>
    <row r="285" spans="1:7">
      <c r="A285" s="261"/>
      <c r="B285" s="247"/>
      <c r="C285" s="41" t="s">
        <v>1138</v>
      </c>
      <c r="D285" s="60">
        <v>300</v>
      </c>
      <c r="E285" s="9">
        <v>120</v>
      </c>
      <c r="F285" s="9">
        <v>105</v>
      </c>
      <c r="G285" s="64">
        <f t="shared" si="25"/>
        <v>225</v>
      </c>
    </row>
    <row r="286" spans="1:7">
      <c r="A286" s="261"/>
      <c r="B286" s="247"/>
      <c r="C286" s="41" t="s">
        <v>1139</v>
      </c>
      <c r="D286" s="60">
        <v>319</v>
      </c>
      <c r="E286" s="9">
        <v>120</v>
      </c>
      <c r="F286" s="9">
        <v>105</v>
      </c>
      <c r="G286" s="64">
        <f t="shared" si="25"/>
        <v>225</v>
      </c>
    </row>
    <row r="287" spans="1:7">
      <c r="A287" s="261"/>
      <c r="B287" s="247"/>
      <c r="C287" s="41" t="s">
        <v>1140</v>
      </c>
      <c r="D287" s="60">
        <v>285</v>
      </c>
      <c r="E287" s="9">
        <v>120</v>
      </c>
      <c r="F287" s="9">
        <v>105</v>
      </c>
      <c r="G287" s="64">
        <f t="shared" si="25"/>
        <v>225</v>
      </c>
    </row>
    <row r="288" spans="1:7">
      <c r="A288" s="261"/>
      <c r="B288" s="247"/>
      <c r="C288" s="41" t="s">
        <v>1141</v>
      </c>
      <c r="D288" s="60">
        <v>300</v>
      </c>
      <c r="E288" s="9">
        <v>120</v>
      </c>
      <c r="F288" s="9">
        <v>105</v>
      </c>
      <c r="G288" s="64">
        <f t="shared" si="25"/>
        <v>225</v>
      </c>
    </row>
    <row r="289" spans="1:7">
      <c r="A289" s="261"/>
      <c r="B289" s="247"/>
      <c r="C289" s="41" t="s">
        <v>1142</v>
      </c>
      <c r="D289" s="60">
        <v>315</v>
      </c>
      <c r="E289" s="9">
        <v>120</v>
      </c>
      <c r="F289" s="9">
        <v>105</v>
      </c>
      <c r="G289" s="64">
        <f t="shared" si="25"/>
        <v>225</v>
      </c>
    </row>
    <row r="290" spans="1:7">
      <c r="A290" s="261"/>
      <c r="B290" s="247"/>
      <c r="C290" s="41" t="s">
        <v>1143</v>
      </c>
      <c r="D290" s="60">
        <v>354</v>
      </c>
      <c r="E290" s="9">
        <v>120</v>
      </c>
      <c r="F290" s="9">
        <v>105</v>
      </c>
      <c r="G290" s="64">
        <f t="shared" si="25"/>
        <v>225</v>
      </c>
    </row>
    <row r="291" spans="1:7">
      <c r="A291" s="261"/>
      <c r="B291" s="247"/>
      <c r="C291" s="41" t="s">
        <v>1144</v>
      </c>
      <c r="D291" s="60">
        <v>328</v>
      </c>
      <c r="E291" s="9">
        <v>120</v>
      </c>
      <c r="F291" s="9">
        <v>105</v>
      </c>
      <c r="G291" s="64">
        <f t="shared" si="25"/>
        <v>225</v>
      </c>
    </row>
    <row r="292" spans="1:7">
      <c r="A292" s="261"/>
      <c r="B292" s="247"/>
      <c r="C292" s="41" t="s">
        <v>1145</v>
      </c>
      <c r="D292" s="60">
        <v>351</v>
      </c>
      <c r="E292" s="9">
        <v>120</v>
      </c>
      <c r="F292" s="9">
        <v>105</v>
      </c>
      <c r="G292" s="64">
        <f t="shared" si="25"/>
        <v>225</v>
      </c>
    </row>
    <row r="293" spans="1:7">
      <c r="A293" s="261"/>
      <c r="B293" s="247"/>
      <c r="C293" s="41" t="s">
        <v>1146</v>
      </c>
      <c r="D293" s="60">
        <v>328</v>
      </c>
      <c r="E293" s="9">
        <v>120</v>
      </c>
      <c r="F293" s="9">
        <v>105</v>
      </c>
      <c r="G293" s="64">
        <f t="shared" si="25"/>
        <v>225</v>
      </c>
    </row>
    <row r="294" spans="1:7">
      <c r="A294" s="261"/>
      <c r="B294" s="247"/>
      <c r="C294" s="41" t="s">
        <v>1147</v>
      </c>
      <c r="D294" s="60">
        <v>340</v>
      </c>
      <c r="E294" s="9">
        <v>120</v>
      </c>
      <c r="F294" s="9">
        <v>105</v>
      </c>
      <c r="G294" s="64">
        <f t="shared" si="25"/>
        <v>225</v>
      </c>
    </row>
    <row r="295" spans="1:7">
      <c r="A295" s="261"/>
      <c r="B295" s="247"/>
      <c r="C295" s="41" t="s">
        <v>1148</v>
      </c>
      <c r="D295" s="60">
        <v>353</v>
      </c>
      <c r="E295" s="9">
        <v>120</v>
      </c>
      <c r="F295" s="9">
        <v>105</v>
      </c>
      <c r="G295" s="64">
        <f t="shared" si="25"/>
        <v>225</v>
      </c>
    </row>
    <row r="296" spans="1:7">
      <c r="A296" s="261"/>
      <c r="B296" s="247"/>
      <c r="C296" s="41" t="s">
        <v>1149</v>
      </c>
      <c r="D296" s="60">
        <v>341</v>
      </c>
      <c r="E296" s="9">
        <v>120</v>
      </c>
      <c r="F296" s="9">
        <v>107</v>
      </c>
      <c r="G296" s="64">
        <f t="shared" si="25"/>
        <v>227</v>
      </c>
    </row>
    <row r="297" spans="1:7">
      <c r="A297" s="261"/>
      <c r="B297" s="247"/>
      <c r="C297" s="41" t="s">
        <v>1150</v>
      </c>
      <c r="D297" s="60">
        <v>375</v>
      </c>
      <c r="E297" s="9">
        <v>120</v>
      </c>
      <c r="F297" s="9">
        <v>105</v>
      </c>
      <c r="G297" s="64">
        <f t="shared" si="25"/>
        <v>225</v>
      </c>
    </row>
    <row r="298" spans="1:7">
      <c r="A298" s="261"/>
      <c r="B298" s="247"/>
      <c r="C298" s="41" t="s">
        <v>1151</v>
      </c>
      <c r="D298" s="60">
        <v>342</v>
      </c>
      <c r="E298" s="9">
        <v>120</v>
      </c>
      <c r="F298" s="9">
        <v>107</v>
      </c>
      <c r="G298" s="64">
        <f t="shared" si="25"/>
        <v>227</v>
      </c>
    </row>
    <row r="299" spans="1:7">
      <c r="A299" s="261"/>
      <c r="B299" s="247"/>
      <c r="C299" s="41" t="s">
        <v>1152</v>
      </c>
      <c r="D299" s="60">
        <v>354</v>
      </c>
      <c r="E299" s="9">
        <v>120</v>
      </c>
      <c r="F299" s="9">
        <v>105</v>
      </c>
      <c r="G299" s="64">
        <f t="shared" si="25"/>
        <v>225</v>
      </c>
    </row>
    <row r="300" spans="1:7">
      <c r="A300" s="261"/>
      <c r="B300" s="247"/>
      <c r="C300" s="41" t="s">
        <v>1153</v>
      </c>
      <c r="D300" s="60">
        <v>375</v>
      </c>
      <c r="E300" s="9">
        <v>120</v>
      </c>
      <c r="F300" s="9">
        <v>105</v>
      </c>
      <c r="G300" s="64">
        <f t="shared" si="25"/>
        <v>225</v>
      </c>
    </row>
    <row r="301" spans="1:7">
      <c r="A301" s="261"/>
      <c r="B301" s="247"/>
      <c r="C301" s="41" t="s">
        <v>1154</v>
      </c>
      <c r="D301" s="60">
        <v>372</v>
      </c>
      <c r="E301" s="9">
        <v>120</v>
      </c>
      <c r="F301" s="9">
        <v>105</v>
      </c>
      <c r="G301" s="64">
        <f t="shared" si="25"/>
        <v>225</v>
      </c>
    </row>
    <row r="302" spans="1:7">
      <c r="A302" s="261"/>
      <c r="B302" s="247"/>
      <c r="C302" s="41" t="s">
        <v>1155</v>
      </c>
      <c r="D302" s="60">
        <v>363</v>
      </c>
      <c r="E302" s="9">
        <v>120</v>
      </c>
      <c r="F302" s="9">
        <v>105</v>
      </c>
      <c r="G302" s="64">
        <f t="shared" si="25"/>
        <v>225</v>
      </c>
    </row>
    <row r="303" spans="1:7" ht="19.5" thickBot="1">
      <c r="A303" s="261"/>
      <c r="B303" s="248"/>
      <c r="C303" s="139" t="s">
        <v>1156</v>
      </c>
      <c r="D303" s="130">
        <v>390</v>
      </c>
      <c r="E303" s="20">
        <v>120</v>
      </c>
      <c r="F303" s="20">
        <v>107</v>
      </c>
      <c r="G303" s="70">
        <f t="shared" si="25"/>
        <v>227</v>
      </c>
    </row>
    <row r="304" spans="1:7" ht="19.5" thickBot="1">
      <c r="A304" s="327"/>
      <c r="B304" s="234" t="s">
        <v>31</v>
      </c>
      <c r="C304" s="320"/>
      <c r="D304" s="26"/>
      <c r="E304" s="26">
        <f>SUM(E279:E303)</f>
        <v>3000</v>
      </c>
      <c r="F304" s="26">
        <f t="shared" ref="F304" si="26">SUM(F279:F303)</f>
        <v>2631</v>
      </c>
      <c r="G304" s="42">
        <f t="shared" ref="G304" si="27">SUM(G279:G303)</f>
        <v>5631</v>
      </c>
    </row>
    <row r="307" spans="1:7" ht="19.5" thickBot="1"/>
    <row r="308" spans="1:7" ht="31.5" customHeight="1">
      <c r="A308" s="321" t="s">
        <v>679</v>
      </c>
      <c r="B308" s="323" t="s">
        <v>1</v>
      </c>
      <c r="C308" s="323" t="s">
        <v>2</v>
      </c>
      <c r="D308" s="323" t="s">
        <v>3</v>
      </c>
      <c r="E308" s="323" t="s">
        <v>593</v>
      </c>
      <c r="F308" s="323"/>
      <c r="G308" s="324" t="s">
        <v>594</v>
      </c>
    </row>
    <row r="309" spans="1:7" ht="31.5" customHeight="1" thickBot="1">
      <c r="A309" s="322"/>
      <c r="B309" s="223"/>
      <c r="C309" s="223"/>
      <c r="D309" s="223"/>
      <c r="E309" s="126" t="s">
        <v>75</v>
      </c>
      <c r="F309" s="30" t="s">
        <v>4</v>
      </c>
      <c r="G309" s="325"/>
    </row>
    <row r="310" spans="1:7">
      <c r="A310" s="255" t="s">
        <v>680</v>
      </c>
      <c r="B310" s="332" t="s">
        <v>932</v>
      </c>
      <c r="C310" s="40" t="s">
        <v>933</v>
      </c>
      <c r="D310" s="127">
        <v>281</v>
      </c>
      <c r="E310" s="22">
        <v>120</v>
      </c>
      <c r="F310" s="22">
        <v>105</v>
      </c>
      <c r="G310" s="65">
        <f>F310+E310</f>
        <v>225</v>
      </c>
    </row>
    <row r="311" spans="1:7">
      <c r="A311" s="261"/>
      <c r="B311" s="330"/>
      <c r="C311" s="41" t="s">
        <v>934</v>
      </c>
      <c r="D311" s="60">
        <v>273</v>
      </c>
      <c r="E311" s="9">
        <v>120</v>
      </c>
      <c r="F311" s="9">
        <v>105</v>
      </c>
      <c r="G311" s="64">
        <f t="shared" ref="G311:G334" si="28">F311+E311</f>
        <v>225</v>
      </c>
    </row>
    <row r="312" spans="1:7">
      <c r="A312" s="261"/>
      <c r="B312" s="330"/>
      <c r="C312" s="41" t="s">
        <v>935</v>
      </c>
      <c r="D312" s="60">
        <v>318</v>
      </c>
      <c r="E312" s="9">
        <v>120</v>
      </c>
      <c r="F312" s="9">
        <v>105</v>
      </c>
      <c r="G312" s="64">
        <f t="shared" si="28"/>
        <v>225</v>
      </c>
    </row>
    <row r="313" spans="1:7" ht="24.75" customHeight="1">
      <c r="A313" s="261"/>
      <c r="B313" s="330"/>
      <c r="C313" s="41" t="s">
        <v>936</v>
      </c>
      <c r="D313" s="60">
        <v>296</v>
      </c>
      <c r="E313" s="9">
        <v>120</v>
      </c>
      <c r="F313" s="9">
        <v>105</v>
      </c>
      <c r="G313" s="64">
        <f t="shared" si="28"/>
        <v>225</v>
      </c>
    </row>
    <row r="314" spans="1:7">
      <c r="A314" s="261"/>
      <c r="B314" s="330"/>
      <c r="C314" s="41" t="s">
        <v>937</v>
      </c>
      <c r="D314" s="60">
        <v>292</v>
      </c>
      <c r="E314" s="9">
        <v>120</v>
      </c>
      <c r="F314" s="9">
        <v>105</v>
      </c>
      <c r="G314" s="64">
        <f t="shared" si="28"/>
        <v>225</v>
      </c>
    </row>
    <row r="315" spans="1:7">
      <c r="A315" s="261"/>
      <c r="B315" s="330"/>
      <c r="C315" s="41" t="s">
        <v>938</v>
      </c>
      <c r="D315" s="60">
        <v>289</v>
      </c>
      <c r="E315" s="9">
        <v>120</v>
      </c>
      <c r="F315" s="9">
        <v>105</v>
      </c>
      <c r="G315" s="64">
        <f t="shared" si="28"/>
        <v>225</v>
      </c>
    </row>
    <row r="316" spans="1:7">
      <c r="A316" s="261"/>
      <c r="B316" s="330"/>
      <c r="C316" s="41" t="s">
        <v>939</v>
      </c>
      <c r="D316" s="60">
        <v>306</v>
      </c>
      <c r="E316" s="9">
        <v>120</v>
      </c>
      <c r="F316" s="9">
        <v>105</v>
      </c>
      <c r="G316" s="64">
        <f t="shared" si="28"/>
        <v>225</v>
      </c>
    </row>
    <row r="317" spans="1:7">
      <c r="A317" s="261"/>
      <c r="B317" s="330"/>
      <c r="C317" s="41" t="s">
        <v>940</v>
      </c>
      <c r="D317" s="60">
        <v>286</v>
      </c>
      <c r="E317" s="9">
        <v>120</v>
      </c>
      <c r="F317" s="9">
        <v>105</v>
      </c>
      <c r="G317" s="64">
        <f t="shared" si="28"/>
        <v>225</v>
      </c>
    </row>
    <row r="318" spans="1:7">
      <c r="A318" s="261"/>
      <c r="B318" s="330"/>
      <c r="C318" s="41" t="s">
        <v>941</v>
      </c>
      <c r="D318" s="60">
        <v>302</v>
      </c>
      <c r="E318" s="9">
        <v>120</v>
      </c>
      <c r="F318" s="9">
        <v>105</v>
      </c>
      <c r="G318" s="64">
        <f t="shared" si="28"/>
        <v>225</v>
      </c>
    </row>
    <row r="319" spans="1:7">
      <c r="A319" s="261"/>
      <c r="B319" s="330"/>
      <c r="C319" s="41" t="s">
        <v>942</v>
      </c>
      <c r="D319" s="60">
        <v>266</v>
      </c>
      <c r="E319" s="9">
        <v>120</v>
      </c>
      <c r="F319" s="9">
        <v>105</v>
      </c>
      <c r="G319" s="64">
        <f t="shared" si="28"/>
        <v>225</v>
      </c>
    </row>
    <row r="320" spans="1:7">
      <c r="A320" s="261"/>
      <c r="B320" s="330"/>
      <c r="C320" s="41" t="s">
        <v>943</v>
      </c>
      <c r="D320" s="60">
        <v>284</v>
      </c>
      <c r="E320" s="9">
        <v>120</v>
      </c>
      <c r="F320" s="9">
        <v>105</v>
      </c>
      <c r="G320" s="64">
        <f t="shared" si="28"/>
        <v>225</v>
      </c>
    </row>
    <row r="321" spans="1:7">
      <c r="A321" s="261"/>
      <c r="B321" s="330"/>
      <c r="C321" s="41" t="s">
        <v>944</v>
      </c>
      <c r="D321" s="60">
        <v>307</v>
      </c>
      <c r="E321" s="9">
        <v>120</v>
      </c>
      <c r="F321" s="9">
        <v>105</v>
      </c>
      <c r="G321" s="64">
        <f t="shared" si="28"/>
        <v>225</v>
      </c>
    </row>
    <row r="322" spans="1:7">
      <c r="A322" s="261"/>
      <c r="B322" s="330"/>
      <c r="C322" s="41" t="s">
        <v>945</v>
      </c>
      <c r="D322" s="60">
        <v>313</v>
      </c>
      <c r="E322" s="9">
        <v>120</v>
      </c>
      <c r="F322" s="9">
        <v>105</v>
      </c>
      <c r="G322" s="64">
        <f t="shared" si="28"/>
        <v>225</v>
      </c>
    </row>
    <row r="323" spans="1:7">
      <c r="A323" s="261"/>
      <c r="B323" s="330"/>
      <c r="C323" s="41" t="s">
        <v>946</v>
      </c>
      <c r="D323" s="60">
        <v>327</v>
      </c>
      <c r="E323" s="9">
        <v>120</v>
      </c>
      <c r="F323" s="9">
        <v>105</v>
      </c>
      <c r="G323" s="64">
        <f t="shared" si="28"/>
        <v>225</v>
      </c>
    </row>
    <row r="324" spans="1:7">
      <c r="A324" s="261"/>
      <c r="B324" s="330"/>
      <c r="C324" s="41" t="s">
        <v>947</v>
      </c>
      <c r="D324" s="60">
        <v>326</v>
      </c>
      <c r="E324" s="9">
        <v>120</v>
      </c>
      <c r="F324" s="9">
        <v>105</v>
      </c>
      <c r="G324" s="64">
        <f t="shared" si="28"/>
        <v>225</v>
      </c>
    </row>
    <row r="325" spans="1:7">
      <c r="A325" s="261"/>
      <c r="B325" s="330"/>
      <c r="C325" s="41" t="s">
        <v>948</v>
      </c>
      <c r="D325" s="60">
        <v>271</v>
      </c>
      <c r="E325" s="9">
        <v>120</v>
      </c>
      <c r="F325" s="9">
        <v>105</v>
      </c>
      <c r="G325" s="64">
        <f t="shared" si="28"/>
        <v>225</v>
      </c>
    </row>
    <row r="326" spans="1:7">
      <c r="A326" s="261"/>
      <c r="B326" s="330"/>
      <c r="C326" s="41" t="s">
        <v>949</v>
      </c>
      <c r="D326" s="60">
        <v>281</v>
      </c>
      <c r="E326" s="9">
        <v>120</v>
      </c>
      <c r="F326" s="9">
        <v>105</v>
      </c>
      <c r="G326" s="64">
        <f t="shared" si="28"/>
        <v>225</v>
      </c>
    </row>
    <row r="327" spans="1:7">
      <c r="A327" s="261"/>
      <c r="B327" s="330"/>
      <c r="C327" s="41" t="s">
        <v>950</v>
      </c>
      <c r="D327" s="60">
        <v>354</v>
      </c>
      <c r="E327" s="9">
        <v>120</v>
      </c>
      <c r="F327" s="9">
        <v>107</v>
      </c>
      <c r="G327" s="64">
        <f t="shared" si="28"/>
        <v>227</v>
      </c>
    </row>
    <row r="328" spans="1:7">
      <c r="A328" s="261"/>
      <c r="B328" s="330"/>
      <c r="C328" s="41" t="s">
        <v>951</v>
      </c>
      <c r="D328" s="60">
        <v>365</v>
      </c>
      <c r="E328" s="9">
        <v>120</v>
      </c>
      <c r="F328" s="9">
        <v>105</v>
      </c>
      <c r="G328" s="64">
        <f t="shared" si="28"/>
        <v>225</v>
      </c>
    </row>
    <row r="329" spans="1:7">
      <c r="A329" s="261"/>
      <c r="B329" s="330"/>
      <c r="C329" s="41" t="s">
        <v>952</v>
      </c>
      <c r="D329" s="60">
        <v>273</v>
      </c>
      <c r="E329" s="9">
        <v>120</v>
      </c>
      <c r="F329" s="9">
        <v>107</v>
      </c>
      <c r="G329" s="64">
        <f t="shared" si="28"/>
        <v>227</v>
      </c>
    </row>
    <row r="330" spans="1:7">
      <c r="A330" s="261"/>
      <c r="B330" s="330"/>
      <c r="C330" s="41" t="s">
        <v>953</v>
      </c>
      <c r="D330" s="60">
        <v>304</v>
      </c>
      <c r="E330" s="9">
        <v>120</v>
      </c>
      <c r="F330" s="9">
        <v>105</v>
      </c>
      <c r="G330" s="64">
        <f t="shared" si="28"/>
        <v>225</v>
      </c>
    </row>
    <row r="331" spans="1:7">
      <c r="A331" s="261"/>
      <c r="B331" s="330"/>
      <c r="C331" s="41" t="s">
        <v>954</v>
      </c>
      <c r="D331" s="60">
        <v>330</v>
      </c>
      <c r="E331" s="9">
        <v>120</v>
      </c>
      <c r="F331" s="9">
        <v>105</v>
      </c>
      <c r="G331" s="64">
        <f t="shared" si="28"/>
        <v>225</v>
      </c>
    </row>
    <row r="332" spans="1:7">
      <c r="A332" s="261"/>
      <c r="B332" s="330"/>
      <c r="C332" s="41" t="s">
        <v>955</v>
      </c>
      <c r="D332" s="60">
        <v>315</v>
      </c>
      <c r="E332" s="9">
        <v>120</v>
      </c>
      <c r="F332" s="9">
        <v>105</v>
      </c>
      <c r="G332" s="64">
        <f t="shared" si="28"/>
        <v>225</v>
      </c>
    </row>
    <row r="333" spans="1:7">
      <c r="A333" s="261"/>
      <c r="B333" s="330"/>
      <c r="C333" s="41" t="s">
        <v>956</v>
      </c>
      <c r="D333" s="60">
        <v>316</v>
      </c>
      <c r="E333" s="9">
        <v>120</v>
      </c>
      <c r="F333" s="9">
        <v>105</v>
      </c>
      <c r="G333" s="64">
        <f t="shared" si="28"/>
        <v>225</v>
      </c>
    </row>
    <row r="334" spans="1:7" ht="19.5" thickBot="1">
      <c r="A334" s="261"/>
      <c r="B334" s="331"/>
      <c r="C334" s="139" t="s">
        <v>957</v>
      </c>
      <c r="D334" s="130">
        <v>346</v>
      </c>
      <c r="E334" s="20">
        <v>120</v>
      </c>
      <c r="F334" s="20">
        <v>107</v>
      </c>
      <c r="G334" s="70">
        <f t="shared" si="28"/>
        <v>227</v>
      </c>
    </row>
    <row r="335" spans="1:7" ht="19.5" thickBot="1">
      <c r="A335" s="326"/>
      <c r="B335" s="234" t="s">
        <v>31</v>
      </c>
      <c r="C335" s="320"/>
      <c r="D335" s="26"/>
      <c r="E335" s="26">
        <f>SUM(E310:E334)</f>
        <v>3000</v>
      </c>
      <c r="F335" s="26">
        <f t="shared" ref="F335" si="29">SUM(F310:F334)</f>
        <v>2631</v>
      </c>
      <c r="G335" s="42">
        <f t="shared" ref="G335" si="30">SUM(G310:G334)</f>
        <v>5631</v>
      </c>
    </row>
    <row r="336" spans="1:7">
      <c r="A336" s="261"/>
      <c r="B336" s="280"/>
      <c r="C336" s="280"/>
      <c r="D336" s="280"/>
      <c r="E336" s="280"/>
      <c r="F336" s="280"/>
      <c r="G336" s="328"/>
    </row>
    <row r="337" spans="1:7">
      <c r="A337" s="261"/>
      <c r="B337" s="203" t="s">
        <v>958</v>
      </c>
      <c r="C337" s="41" t="s">
        <v>959</v>
      </c>
      <c r="D337" s="60">
        <v>347</v>
      </c>
      <c r="E337" s="22">
        <v>120</v>
      </c>
      <c r="F337" s="22">
        <v>105</v>
      </c>
      <c r="G337" s="64">
        <f>F337+E337</f>
        <v>225</v>
      </c>
    </row>
    <row r="338" spans="1:7">
      <c r="A338" s="261"/>
      <c r="B338" s="247"/>
      <c r="C338" s="41" t="s">
        <v>960</v>
      </c>
      <c r="D338" s="60">
        <v>320</v>
      </c>
      <c r="E338" s="9">
        <v>120</v>
      </c>
      <c r="F338" s="9">
        <v>105</v>
      </c>
      <c r="G338" s="64">
        <f t="shared" ref="G338:G361" si="31">F338+E338</f>
        <v>225</v>
      </c>
    </row>
    <row r="339" spans="1:7">
      <c r="A339" s="261"/>
      <c r="B339" s="247"/>
      <c r="C339" s="41" t="s">
        <v>961</v>
      </c>
      <c r="D339" s="60">
        <v>299</v>
      </c>
      <c r="E339" s="9">
        <v>120</v>
      </c>
      <c r="F339" s="9">
        <v>105</v>
      </c>
      <c r="G339" s="64">
        <f t="shared" si="31"/>
        <v>225</v>
      </c>
    </row>
    <row r="340" spans="1:7">
      <c r="A340" s="261"/>
      <c r="B340" s="247"/>
      <c r="C340" s="41" t="s">
        <v>962</v>
      </c>
      <c r="D340" s="60">
        <v>352</v>
      </c>
      <c r="E340" s="9">
        <v>120</v>
      </c>
      <c r="F340" s="9">
        <v>105</v>
      </c>
      <c r="G340" s="64">
        <f t="shared" si="31"/>
        <v>225</v>
      </c>
    </row>
    <row r="341" spans="1:7">
      <c r="A341" s="261"/>
      <c r="B341" s="247"/>
      <c r="C341" s="41" t="s">
        <v>963</v>
      </c>
      <c r="D341" s="60">
        <v>341</v>
      </c>
      <c r="E341" s="9">
        <v>120</v>
      </c>
      <c r="F341" s="9">
        <v>105</v>
      </c>
      <c r="G341" s="64">
        <f t="shared" si="31"/>
        <v>225</v>
      </c>
    </row>
    <row r="342" spans="1:7">
      <c r="A342" s="261"/>
      <c r="B342" s="247"/>
      <c r="C342" s="41" t="s">
        <v>964</v>
      </c>
      <c r="D342" s="60">
        <v>311</v>
      </c>
      <c r="E342" s="9">
        <v>120</v>
      </c>
      <c r="F342" s="9">
        <v>105</v>
      </c>
      <c r="G342" s="64">
        <f t="shared" si="31"/>
        <v>225</v>
      </c>
    </row>
    <row r="343" spans="1:7">
      <c r="A343" s="261"/>
      <c r="B343" s="247"/>
      <c r="C343" s="41" t="s">
        <v>965</v>
      </c>
      <c r="D343" s="60">
        <v>351</v>
      </c>
      <c r="E343" s="9">
        <v>120</v>
      </c>
      <c r="F343" s="9">
        <v>105</v>
      </c>
      <c r="G343" s="64">
        <f t="shared" si="31"/>
        <v>225</v>
      </c>
    </row>
    <row r="344" spans="1:7">
      <c r="A344" s="261"/>
      <c r="B344" s="247"/>
      <c r="C344" s="41" t="s">
        <v>966</v>
      </c>
      <c r="D344" s="60">
        <v>307</v>
      </c>
      <c r="E344" s="9">
        <v>120</v>
      </c>
      <c r="F344" s="9">
        <v>105</v>
      </c>
      <c r="G344" s="64">
        <f t="shared" si="31"/>
        <v>225</v>
      </c>
    </row>
    <row r="345" spans="1:7">
      <c r="A345" s="261"/>
      <c r="B345" s="247"/>
      <c r="C345" s="41" t="s">
        <v>967</v>
      </c>
      <c r="D345" s="60">
        <v>324</v>
      </c>
      <c r="E345" s="9">
        <v>120</v>
      </c>
      <c r="F345" s="9">
        <v>105</v>
      </c>
      <c r="G345" s="64">
        <f t="shared" si="31"/>
        <v>225</v>
      </c>
    </row>
    <row r="346" spans="1:7">
      <c r="A346" s="261"/>
      <c r="B346" s="247"/>
      <c r="C346" s="41" t="s">
        <v>968</v>
      </c>
      <c r="D346" s="60">
        <v>320</v>
      </c>
      <c r="E346" s="9">
        <v>120</v>
      </c>
      <c r="F346" s="9">
        <v>105</v>
      </c>
      <c r="G346" s="64">
        <f t="shared" si="31"/>
        <v>225</v>
      </c>
    </row>
    <row r="347" spans="1:7">
      <c r="A347" s="261"/>
      <c r="B347" s="247"/>
      <c r="C347" s="41" t="s">
        <v>548</v>
      </c>
      <c r="D347" s="60">
        <v>252</v>
      </c>
      <c r="E347" s="9">
        <v>120</v>
      </c>
      <c r="F347" s="9">
        <v>105</v>
      </c>
      <c r="G347" s="64">
        <f t="shared" si="31"/>
        <v>225</v>
      </c>
    </row>
    <row r="348" spans="1:7">
      <c r="A348" s="261"/>
      <c r="B348" s="247"/>
      <c r="C348" s="41" t="s">
        <v>969</v>
      </c>
      <c r="D348" s="60">
        <v>319</v>
      </c>
      <c r="E348" s="9">
        <v>120</v>
      </c>
      <c r="F348" s="9">
        <v>105</v>
      </c>
      <c r="G348" s="64">
        <f t="shared" si="31"/>
        <v>225</v>
      </c>
    </row>
    <row r="349" spans="1:7">
      <c r="A349" s="261"/>
      <c r="B349" s="247"/>
      <c r="C349" s="41" t="s">
        <v>970</v>
      </c>
      <c r="D349" s="60">
        <v>272</v>
      </c>
      <c r="E349" s="9">
        <v>120</v>
      </c>
      <c r="F349" s="9">
        <v>105</v>
      </c>
      <c r="G349" s="64">
        <f t="shared" si="31"/>
        <v>225</v>
      </c>
    </row>
    <row r="350" spans="1:7">
      <c r="A350" s="261"/>
      <c r="B350" s="247"/>
      <c r="C350" s="41" t="s">
        <v>971</v>
      </c>
      <c r="D350" s="60">
        <v>336</v>
      </c>
      <c r="E350" s="9">
        <v>120</v>
      </c>
      <c r="F350" s="9">
        <v>105</v>
      </c>
      <c r="G350" s="64">
        <f t="shared" si="31"/>
        <v>225</v>
      </c>
    </row>
    <row r="351" spans="1:7">
      <c r="A351" s="261"/>
      <c r="B351" s="247"/>
      <c r="C351" s="41" t="s">
        <v>972</v>
      </c>
      <c r="D351" s="60">
        <v>328</v>
      </c>
      <c r="E351" s="9">
        <v>120</v>
      </c>
      <c r="F351" s="9">
        <v>105</v>
      </c>
      <c r="G351" s="64">
        <f t="shared" si="31"/>
        <v>225</v>
      </c>
    </row>
    <row r="352" spans="1:7">
      <c r="A352" s="261"/>
      <c r="B352" s="247"/>
      <c r="C352" s="41" t="s">
        <v>973</v>
      </c>
      <c r="D352" s="60">
        <v>297</v>
      </c>
      <c r="E352" s="9">
        <v>120</v>
      </c>
      <c r="F352" s="9">
        <v>105</v>
      </c>
      <c r="G352" s="64">
        <f t="shared" si="31"/>
        <v>225</v>
      </c>
    </row>
    <row r="353" spans="1:7">
      <c r="A353" s="261"/>
      <c r="B353" s="247"/>
      <c r="C353" s="41" t="s">
        <v>974</v>
      </c>
      <c r="D353" s="60">
        <v>304</v>
      </c>
      <c r="E353" s="9">
        <v>120</v>
      </c>
      <c r="F353" s="9">
        <v>105</v>
      </c>
      <c r="G353" s="64">
        <f t="shared" si="31"/>
        <v>225</v>
      </c>
    </row>
    <row r="354" spans="1:7">
      <c r="A354" s="261"/>
      <c r="B354" s="247"/>
      <c r="C354" s="41" t="s">
        <v>975</v>
      </c>
      <c r="D354" s="60">
        <v>297</v>
      </c>
      <c r="E354" s="9">
        <v>120</v>
      </c>
      <c r="F354" s="9">
        <v>107</v>
      </c>
      <c r="G354" s="64">
        <f t="shared" si="31"/>
        <v>227</v>
      </c>
    </row>
    <row r="355" spans="1:7">
      <c r="A355" s="261"/>
      <c r="B355" s="247"/>
      <c r="C355" s="41" t="s">
        <v>976</v>
      </c>
      <c r="D355" s="60">
        <v>351</v>
      </c>
      <c r="E355" s="9">
        <v>120</v>
      </c>
      <c r="F355" s="9">
        <v>105</v>
      </c>
      <c r="G355" s="64">
        <f t="shared" si="31"/>
        <v>225</v>
      </c>
    </row>
    <row r="356" spans="1:7">
      <c r="A356" s="261"/>
      <c r="B356" s="247"/>
      <c r="C356" s="41" t="s">
        <v>977</v>
      </c>
      <c r="D356" s="60">
        <v>329</v>
      </c>
      <c r="E356" s="9">
        <v>120</v>
      </c>
      <c r="F356" s="9">
        <v>107</v>
      </c>
      <c r="G356" s="64">
        <f t="shared" si="31"/>
        <v>227</v>
      </c>
    </row>
    <row r="357" spans="1:7">
      <c r="A357" s="261"/>
      <c r="B357" s="247"/>
      <c r="C357" s="41" t="s">
        <v>978</v>
      </c>
      <c r="D357" s="60">
        <v>368</v>
      </c>
      <c r="E357" s="9">
        <v>120</v>
      </c>
      <c r="F357" s="9">
        <v>105</v>
      </c>
      <c r="G357" s="64">
        <f t="shared" si="31"/>
        <v>225</v>
      </c>
    </row>
    <row r="358" spans="1:7">
      <c r="A358" s="261"/>
      <c r="B358" s="247"/>
      <c r="C358" s="41" t="s">
        <v>979</v>
      </c>
      <c r="D358" s="60">
        <v>339</v>
      </c>
      <c r="E358" s="9">
        <v>120</v>
      </c>
      <c r="F358" s="9">
        <v>105</v>
      </c>
      <c r="G358" s="64">
        <f t="shared" si="31"/>
        <v>225</v>
      </c>
    </row>
    <row r="359" spans="1:7">
      <c r="A359" s="261"/>
      <c r="B359" s="247"/>
      <c r="C359" s="41" t="s">
        <v>980</v>
      </c>
      <c r="D359" s="60">
        <v>329</v>
      </c>
      <c r="E359" s="9">
        <v>120</v>
      </c>
      <c r="F359" s="9">
        <v>105</v>
      </c>
      <c r="G359" s="64">
        <f t="shared" si="31"/>
        <v>225</v>
      </c>
    </row>
    <row r="360" spans="1:7">
      <c r="A360" s="261"/>
      <c r="B360" s="247"/>
      <c r="C360" s="41" t="s">
        <v>419</v>
      </c>
      <c r="D360" s="60">
        <v>331</v>
      </c>
      <c r="E360" s="9">
        <v>120</v>
      </c>
      <c r="F360" s="9">
        <v>105</v>
      </c>
      <c r="G360" s="64">
        <f t="shared" si="31"/>
        <v>225</v>
      </c>
    </row>
    <row r="361" spans="1:7" ht="19.5" thickBot="1">
      <c r="A361" s="261"/>
      <c r="B361" s="247"/>
      <c r="C361" s="139" t="s">
        <v>981</v>
      </c>
      <c r="D361" s="130">
        <v>385</v>
      </c>
      <c r="E361" s="20">
        <v>120</v>
      </c>
      <c r="F361" s="20">
        <v>107</v>
      </c>
      <c r="G361" s="70">
        <f t="shared" si="31"/>
        <v>227</v>
      </c>
    </row>
    <row r="362" spans="1:7" ht="19.5" thickBot="1">
      <c r="A362" s="327"/>
      <c r="B362" s="234" t="s">
        <v>31</v>
      </c>
      <c r="C362" s="320"/>
      <c r="D362" s="26"/>
      <c r="E362" s="26">
        <f>SUM(E337:E361)</f>
        <v>3000</v>
      </c>
      <c r="F362" s="26">
        <f t="shared" ref="F362" si="32">SUM(F337:F361)</f>
        <v>2631</v>
      </c>
      <c r="G362" s="42">
        <f t="shared" ref="G362" si="33">SUM(G337:G361)</f>
        <v>5631</v>
      </c>
    </row>
    <row r="368" spans="1:7" ht="19.5" thickBot="1"/>
    <row r="369" spans="1:7" s="47" customFormat="1" ht="28.5" customHeight="1">
      <c r="A369" s="321" t="s">
        <v>679</v>
      </c>
      <c r="B369" s="323" t="s">
        <v>1</v>
      </c>
      <c r="C369" s="323" t="s">
        <v>2</v>
      </c>
      <c r="D369" s="323" t="s">
        <v>3</v>
      </c>
      <c r="E369" s="323" t="s">
        <v>593</v>
      </c>
      <c r="F369" s="323"/>
      <c r="G369" s="324" t="s">
        <v>594</v>
      </c>
    </row>
    <row r="370" spans="1:7" s="47" customFormat="1" ht="28.5" customHeight="1" thickBot="1">
      <c r="A370" s="322"/>
      <c r="B370" s="223"/>
      <c r="C370" s="223"/>
      <c r="D370" s="223"/>
      <c r="E370" s="126" t="s">
        <v>75</v>
      </c>
      <c r="F370" s="30" t="s">
        <v>4</v>
      </c>
      <c r="G370" s="325"/>
    </row>
    <row r="371" spans="1:7">
      <c r="A371" s="255" t="s">
        <v>680</v>
      </c>
      <c r="B371" s="247" t="s">
        <v>982</v>
      </c>
      <c r="C371" s="40" t="s">
        <v>983</v>
      </c>
      <c r="D371" s="127">
        <v>297</v>
      </c>
      <c r="E371" s="22">
        <v>120</v>
      </c>
      <c r="F371" s="22">
        <v>105</v>
      </c>
      <c r="G371" s="65">
        <f>F371+E371</f>
        <v>225</v>
      </c>
    </row>
    <row r="372" spans="1:7">
      <c r="A372" s="261"/>
      <c r="B372" s="247"/>
      <c r="C372" s="41" t="s">
        <v>984</v>
      </c>
      <c r="D372" s="60">
        <v>252</v>
      </c>
      <c r="E372" s="9">
        <v>120</v>
      </c>
      <c r="F372" s="9">
        <v>105</v>
      </c>
      <c r="G372" s="64">
        <f t="shared" ref="G372:G395" si="34">F372+E372</f>
        <v>225</v>
      </c>
    </row>
    <row r="373" spans="1:7">
      <c r="A373" s="261"/>
      <c r="B373" s="247"/>
      <c r="C373" s="41" t="s">
        <v>985</v>
      </c>
      <c r="D373" s="60">
        <v>272</v>
      </c>
      <c r="E373" s="9">
        <v>120</v>
      </c>
      <c r="F373" s="9">
        <v>105</v>
      </c>
      <c r="G373" s="64">
        <f t="shared" si="34"/>
        <v>225</v>
      </c>
    </row>
    <row r="374" spans="1:7">
      <c r="A374" s="261"/>
      <c r="B374" s="247"/>
      <c r="C374" s="41" t="s">
        <v>986</v>
      </c>
      <c r="D374" s="60">
        <v>286</v>
      </c>
      <c r="E374" s="9">
        <v>120</v>
      </c>
      <c r="F374" s="9">
        <v>105</v>
      </c>
      <c r="G374" s="64">
        <f t="shared" si="34"/>
        <v>225</v>
      </c>
    </row>
    <row r="375" spans="1:7">
      <c r="A375" s="261"/>
      <c r="B375" s="247"/>
      <c r="C375" s="41" t="s">
        <v>987</v>
      </c>
      <c r="D375" s="60">
        <v>280</v>
      </c>
      <c r="E375" s="9">
        <v>120</v>
      </c>
      <c r="F375" s="9">
        <v>105</v>
      </c>
      <c r="G375" s="64">
        <f t="shared" si="34"/>
        <v>225</v>
      </c>
    </row>
    <row r="376" spans="1:7">
      <c r="A376" s="261"/>
      <c r="B376" s="247"/>
      <c r="C376" s="41" t="s">
        <v>988</v>
      </c>
      <c r="D376" s="60">
        <v>298</v>
      </c>
      <c r="E376" s="9">
        <v>120</v>
      </c>
      <c r="F376" s="9">
        <v>105</v>
      </c>
      <c r="G376" s="64">
        <f t="shared" si="34"/>
        <v>225</v>
      </c>
    </row>
    <row r="377" spans="1:7">
      <c r="A377" s="261"/>
      <c r="B377" s="247"/>
      <c r="C377" s="41" t="s">
        <v>989</v>
      </c>
      <c r="D377" s="60">
        <v>314</v>
      </c>
      <c r="E377" s="9">
        <v>120</v>
      </c>
      <c r="F377" s="9">
        <v>105</v>
      </c>
      <c r="G377" s="64">
        <f t="shared" si="34"/>
        <v>225</v>
      </c>
    </row>
    <row r="378" spans="1:7">
      <c r="A378" s="261"/>
      <c r="B378" s="247"/>
      <c r="C378" s="41" t="s">
        <v>990</v>
      </c>
      <c r="D378" s="60">
        <v>307</v>
      </c>
      <c r="E378" s="9">
        <v>120</v>
      </c>
      <c r="F378" s="9">
        <v>105</v>
      </c>
      <c r="G378" s="64">
        <f t="shared" si="34"/>
        <v>225</v>
      </c>
    </row>
    <row r="379" spans="1:7">
      <c r="A379" s="261"/>
      <c r="B379" s="247"/>
      <c r="C379" s="41" t="s">
        <v>991</v>
      </c>
      <c r="D379" s="60">
        <v>308</v>
      </c>
      <c r="E379" s="9">
        <v>120</v>
      </c>
      <c r="F379" s="9">
        <v>105</v>
      </c>
      <c r="G379" s="64">
        <f t="shared" si="34"/>
        <v>225</v>
      </c>
    </row>
    <row r="380" spans="1:7">
      <c r="A380" s="261"/>
      <c r="B380" s="247"/>
      <c r="C380" s="41" t="s">
        <v>992</v>
      </c>
      <c r="D380" s="60">
        <v>277</v>
      </c>
      <c r="E380" s="9">
        <v>120</v>
      </c>
      <c r="F380" s="9">
        <v>105</v>
      </c>
      <c r="G380" s="64">
        <f t="shared" si="34"/>
        <v>225</v>
      </c>
    </row>
    <row r="381" spans="1:7">
      <c r="A381" s="261"/>
      <c r="B381" s="247"/>
      <c r="C381" s="41" t="s">
        <v>993</v>
      </c>
      <c r="D381" s="60">
        <v>269</v>
      </c>
      <c r="E381" s="9">
        <v>120</v>
      </c>
      <c r="F381" s="9">
        <v>105</v>
      </c>
      <c r="G381" s="64">
        <f t="shared" si="34"/>
        <v>225</v>
      </c>
    </row>
    <row r="382" spans="1:7">
      <c r="A382" s="261"/>
      <c r="B382" s="247"/>
      <c r="C382" s="41" t="s">
        <v>994</v>
      </c>
      <c r="D382" s="60">
        <v>281</v>
      </c>
      <c r="E382" s="9">
        <v>120</v>
      </c>
      <c r="F382" s="9">
        <v>105</v>
      </c>
      <c r="G382" s="64">
        <f t="shared" si="34"/>
        <v>225</v>
      </c>
    </row>
    <row r="383" spans="1:7">
      <c r="A383" s="261"/>
      <c r="B383" s="247"/>
      <c r="C383" s="41" t="s">
        <v>548</v>
      </c>
      <c r="D383" s="60">
        <v>231</v>
      </c>
      <c r="E383" s="9">
        <v>120</v>
      </c>
      <c r="F383" s="9">
        <v>105</v>
      </c>
      <c r="G383" s="64">
        <f t="shared" si="34"/>
        <v>225</v>
      </c>
    </row>
    <row r="384" spans="1:7">
      <c r="A384" s="261"/>
      <c r="B384" s="247"/>
      <c r="C384" s="41" t="s">
        <v>995</v>
      </c>
      <c r="D384" s="60">
        <v>345</v>
      </c>
      <c r="E384" s="9">
        <v>120</v>
      </c>
      <c r="F384" s="9">
        <v>105</v>
      </c>
      <c r="G384" s="64">
        <f t="shared" si="34"/>
        <v>225</v>
      </c>
    </row>
    <row r="385" spans="1:7">
      <c r="A385" s="261"/>
      <c r="B385" s="247"/>
      <c r="C385" s="41" t="s">
        <v>996</v>
      </c>
      <c r="D385" s="60">
        <v>304</v>
      </c>
      <c r="E385" s="9">
        <v>120</v>
      </c>
      <c r="F385" s="9">
        <v>105</v>
      </c>
      <c r="G385" s="64">
        <f t="shared" si="34"/>
        <v>225</v>
      </c>
    </row>
    <row r="386" spans="1:7">
      <c r="A386" s="261"/>
      <c r="B386" s="247"/>
      <c r="C386" s="41" t="s">
        <v>997</v>
      </c>
      <c r="D386" s="60">
        <v>328</v>
      </c>
      <c r="E386" s="9">
        <v>120</v>
      </c>
      <c r="F386" s="9">
        <v>105</v>
      </c>
      <c r="G386" s="64">
        <f t="shared" si="34"/>
        <v>225</v>
      </c>
    </row>
    <row r="387" spans="1:7">
      <c r="A387" s="261"/>
      <c r="B387" s="247"/>
      <c r="C387" s="41" t="s">
        <v>998</v>
      </c>
      <c r="D387" s="60">
        <v>278</v>
      </c>
      <c r="E387" s="9">
        <v>120</v>
      </c>
      <c r="F387" s="9">
        <v>105</v>
      </c>
      <c r="G387" s="64">
        <f t="shared" si="34"/>
        <v>225</v>
      </c>
    </row>
    <row r="388" spans="1:7">
      <c r="A388" s="261"/>
      <c r="B388" s="247"/>
      <c r="C388" s="41" t="s">
        <v>999</v>
      </c>
      <c r="D388" s="60">
        <v>279</v>
      </c>
      <c r="E388" s="9">
        <v>120</v>
      </c>
      <c r="F388" s="9">
        <v>107</v>
      </c>
      <c r="G388" s="64">
        <f t="shared" si="34"/>
        <v>227</v>
      </c>
    </row>
    <row r="389" spans="1:7">
      <c r="A389" s="261"/>
      <c r="B389" s="247"/>
      <c r="C389" s="41" t="s">
        <v>1000</v>
      </c>
      <c r="D389" s="60">
        <v>318</v>
      </c>
      <c r="E389" s="9">
        <v>120</v>
      </c>
      <c r="F389" s="9">
        <v>105</v>
      </c>
      <c r="G389" s="64">
        <f t="shared" si="34"/>
        <v>225</v>
      </c>
    </row>
    <row r="390" spans="1:7">
      <c r="A390" s="261"/>
      <c r="B390" s="247"/>
      <c r="C390" s="41" t="s">
        <v>1001</v>
      </c>
      <c r="D390" s="60">
        <v>235</v>
      </c>
      <c r="E390" s="9">
        <v>120</v>
      </c>
      <c r="F390" s="9">
        <v>107</v>
      </c>
      <c r="G390" s="64">
        <f t="shared" si="34"/>
        <v>227</v>
      </c>
    </row>
    <row r="391" spans="1:7">
      <c r="A391" s="261"/>
      <c r="B391" s="247"/>
      <c r="C391" s="41" t="s">
        <v>1002</v>
      </c>
      <c r="D391" s="60">
        <v>309</v>
      </c>
      <c r="E391" s="9">
        <v>120</v>
      </c>
      <c r="F391" s="9">
        <v>105</v>
      </c>
      <c r="G391" s="64">
        <f t="shared" si="34"/>
        <v>225</v>
      </c>
    </row>
    <row r="392" spans="1:7">
      <c r="A392" s="261"/>
      <c r="B392" s="247"/>
      <c r="C392" s="41" t="s">
        <v>1003</v>
      </c>
      <c r="D392" s="60">
        <v>254</v>
      </c>
      <c r="E392" s="9">
        <v>120</v>
      </c>
      <c r="F392" s="9">
        <v>105</v>
      </c>
      <c r="G392" s="64">
        <f t="shared" si="34"/>
        <v>225</v>
      </c>
    </row>
    <row r="393" spans="1:7">
      <c r="A393" s="261"/>
      <c r="B393" s="247"/>
      <c r="C393" s="41" t="s">
        <v>1004</v>
      </c>
      <c r="D393" s="60">
        <v>279</v>
      </c>
      <c r="E393" s="9">
        <v>120</v>
      </c>
      <c r="F393" s="9">
        <v>105</v>
      </c>
      <c r="G393" s="64">
        <f t="shared" si="34"/>
        <v>225</v>
      </c>
    </row>
    <row r="394" spans="1:7">
      <c r="A394" s="261"/>
      <c r="B394" s="247"/>
      <c r="C394" s="41" t="s">
        <v>1005</v>
      </c>
      <c r="D394" s="60">
        <v>285</v>
      </c>
      <c r="E394" s="9">
        <v>120</v>
      </c>
      <c r="F394" s="9">
        <v>105</v>
      </c>
      <c r="G394" s="64">
        <f t="shared" si="34"/>
        <v>225</v>
      </c>
    </row>
    <row r="395" spans="1:7" ht="19.5" thickBot="1">
      <c r="A395" s="261"/>
      <c r="B395" s="247"/>
      <c r="C395" s="139" t="s">
        <v>1006</v>
      </c>
      <c r="D395" s="130">
        <v>338</v>
      </c>
      <c r="E395" s="20">
        <v>120</v>
      </c>
      <c r="F395" s="20">
        <v>107</v>
      </c>
      <c r="G395" s="70">
        <f t="shared" si="34"/>
        <v>227</v>
      </c>
    </row>
    <row r="396" spans="1:7" ht="19.5" thickBot="1">
      <c r="A396" s="326"/>
      <c r="B396" s="234" t="s">
        <v>31</v>
      </c>
      <c r="C396" s="320"/>
      <c r="D396" s="26"/>
      <c r="E396" s="26">
        <f>SUM(E371:E395)</f>
        <v>3000</v>
      </c>
      <c r="F396" s="26">
        <f t="shared" ref="F396" si="35">SUM(F371:F395)</f>
        <v>2631</v>
      </c>
      <c r="G396" s="42">
        <f t="shared" ref="G396" si="36">SUM(G371:G395)</f>
        <v>5631</v>
      </c>
    </row>
    <row r="397" spans="1:7">
      <c r="A397" s="261"/>
      <c r="B397" s="280"/>
      <c r="C397" s="280"/>
      <c r="D397" s="280"/>
      <c r="E397" s="280"/>
      <c r="F397" s="280"/>
      <c r="G397" s="328"/>
    </row>
    <row r="398" spans="1:7">
      <c r="A398" s="261"/>
      <c r="B398" s="203" t="s">
        <v>1007</v>
      </c>
      <c r="C398" s="41" t="s">
        <v>1008</v>
      </c>
      <c r="D398" s="60">
        <v>307</v>
      </c>
      <c r="E398" s="9">
        <v>132</v>
      </c>
      <c r="F398" s="22">
        <v>105</v>
      </c>
      <c r="G398" s="64">
        <f>F398+E398</f>
        <v>237</v>
      </c>
    </row>
    <row r="399" spans="1:7">
      <c r="A399" s="261"/>
      <c r="B399" s="247"/>
      <c r="C399" s="41" t="s">
        <v>1009</v>
      </c>
      <c r="D399" s="60">
        <v>302</v>
      </c>
      <c r="E399" s="9">
        <v>132</v>
      </c>
      <c r="F399" s="9">
        <v>105</v>
      </c>
      <c r="G399" s="64">
        <f t="shared" ref="G399:G422" si="37">F399+E399</f>
        <v>237</v>
      </c>
    </row>
    <row r="400" spans="1:7">
      <c r="A400" s="261"/>
      <c r="B400" s="247"/>
      <c r="C400" s="41" t="s">
        <v>1010</v>
      </c>
      <c r="D400" s="60">
        <v>314</v>
      </c>
      <c r="E400" s="9">
        <v>132</v>
      </c>
      <c r="F400" s="9">
        <v>105</v>
      </c>
      <c r="G400" s="64">
        <f t="shared" si="37"/>
        <v>237</v>
      </c>
    </row>
    <row r="401" spans="1:7">
      <c r="A401" s="261"/>
      <c r="B401" s="247"/>
      <c r="C401" s="41" t="s">
        <v>1011</v>
      </c>
      <c r="D401" s="60">
        <v>305</v>
      </c>
      <c r="E401" s="9">
        <v>132</v>
      </c>
      <c r="F401" s="9">
        <v>105</v>
      </c>
      <c r="G401" s="64">
        <f t="shared" si="37"/>
        <v>237</v>
      </c>
    </row>
    <row r="402" spans="1:7">
      <c r="A402" s="261"/>
      <c r="B402" s="247"/>
      <c r="C402" s="41" t="s">
        <v>1012</v>
      </c>
      <c r="D402" s="60">
        <v>285</v>
      </c>
      <c r="E402" s="9">
        <v>132</v>
      </c>
      <c r="F402" s="9">
        <v>105</v>
      </c>
      <c r="G402" s="64">
        <f t="shared" si="37"/>
        <v>237</v>
      </c>
    </row>
    <row r="403" spans="1:7">
      <c r="A403" s="261"/>
      <c r="B403" s="247"/>
      <c r="C403" s="41" t="s">
        <v>1013</v>
      </c>
      <c r="D403" s="60">
        <v>335</v>
      </c>
      <c r="E403" s="9">
        <v>132</v>
      </c>
      <c r="F403" s="9">
        <v>105</v>
      </c>
      <c r="G403" s="64">
        <f t="shared" si="37"/>
        <v>237</v>
      </c>
    </row>
    <row r="404" spans="1:7">
      <c r="A404" s="261"/>
      <c r="B404" s="247"/>
      <c r="C404" s="41" t="s">
        <v>1014</v>
      </c>
      <c r="D404" s="60">
        <v>300</v>
      </c>
      <c r="E404" s="9">
        <v>132</v>
      </c>
      <c r="F404" s="9">
        <v>105</v>
      </c>
      <c r="G404" s="64">
        <f t="shared" si="37"/>
        <v>237</v>
      </c>
    </row>
    <row r="405" spans="1:7">
      <c r="A405" s="261"/>
      <c r="B405" s="247"/>
      <c r="C405" s="41" t="s">
        <v>1015</v>
      </c>
      <c r="D405" s="60">
        <v>360</v>
      </c>
      <c r="E405" s="9">
        <v>132</v>
      </c>
      <c r="F405" s="9">
        <v>105</v>
      </c>
      <c r="G405" s="64">
        <f t="shared" si="37"/>
        <v>237</v>
      </c>
    </row>
    <row r="406" spans="1:7">
      <c r="A406" s="261"/>
      <c r="B406" s="247"/>
      <c r="C406" s="41" t="s">
        <v>1016</v>
      </c>
      <c r="D406" s="60">
        <v>279</v>
      </c>
      <c r="E406" s="9">
        <v>132</v>
      </c>
      <c r="F406" s="9">
        <v>105</v>
      </c>
      <c r="G406" s="64">
        <f t="shared" si="37"/>
        <v>237</v>
      </c>
    </row>
    <row r="407" spans="1:7">
      <c r="A407" s="261"/>
      <c r="B407" s="247"/>
      <c r="C407" s="41" t="s">
        <v>1017</v>
      </c>
      <c r="D407" s="60">
        <v>286</v>
      </c>
      <c r="E407" s="9">
        <v>132</v>
      </c>
      <c r="F407" s="9">
        <v>105</v>
      </c>
      <c r="G407" s="64">
        <f t="shared" si="37"/>
        <v>237</v>
      </c>
    </row>
    <row r="408" spans="1:7">
      <c r="A408" s="261"/>
      <c r="B408" s="247"/>
      <c r="C408" s="41" t="s">
        <v>1018</v>
      </c>
      <c r="D408" s="60">
        <v>334</v>
      </c>
      <c r="E408" s="9">
        <v>132</v>
      </c>
      <c r="F408" s="9">
        <v>105</v>
      </c>
      <c r="G408" s="64">
        <f t="shared" si="37"/>
        <v>237</v>
      </c>
    </row>
    <row r="409" spans="1:7">
      <c r="A409" s="261"/>
      <c r="B409" s="247"/>
      <c r="C409" s="41" t="s">
        <v>1019</v>
      </c>
      <c r="D409" s="60">
        <v>288</v>
      </c>
      <c r="E409" s="9">
        <v>132</v>
      </c>
      <c r="F409" s="9">
        <v>105</v>
      </c>
      <c r="G409" s="64">
        <f t="shared" si="37"/>
        <v>237</v>
      </c>
    </row>
    <row r="410" spans="1:7">
      <c r="A410" s="261"/>
      <c r="B410" s="247"/>
      <c r="C410" s="41" t="s">
        <v>1020</v>
      </c>
      <c r="D410" s="60">
        <v>307</v>
      </c>
      <c r="E410" s="9">
        <v>132</v>
      </c>
      <c r="F410" s="9">
        <v>105</v>
      </c>
      <c r="G410" s="64">
        <f t="shared" si="37"/>
        <v>237</v>
      </c>
    </row>
    <row r="411" spans="1:7">
      <c r="A411" s="261"/>
      <c r="B411" s="247"/>
      <c r="C411" s="41" t="s">
        <v>1021</v>
      </c>
      <c r="D411" s="60">
        <v>288</v>
      </c>
      <c r="E411" s="9">
        <v>132</v>
      </c>
      <c r="F411" s="9">
        <v>105</v>
      </c>
      <c r="G411" s="64">
        <f t="shared" si="37"/>
        <v>237</v>
      </c>
    </row>
    <row r="412" spans="1:7">
      <c r="A412" s="261"/>
      <c r="B412" s="247"/>
      <c r="C412" s="41" t="s">
        <v>1022</v>
      </c>
      <c r="D412" s="60">
        <v>336</v>
      </c>
      <c r="E412" s="9">
        <v>132</v>
      </c>
      <c r="F412" s="9">
        <v>105</v>
      </c>
      <c r="G412" s="64">
        <f t="shared" si="37"/>
        <v>237</v>
      </c>
    </row>
    <row r="413" spans="1:7">
      <c r="A413" s="261"/>
      <c r="B413" s="247"/>
      <c r="C413" s="41" t="s">
        <v>1023</v>
      </c>
      <c r="D413" s="60">
        <v>305</v>
      </c>
      <c r="E413" s="9">
        <v>132</v>
      </c>
      <c r="F413" s="9">
        <v>105</v>
      </c>
      <c r="G413" s="64">
        <f t="shared" si="37"/>
        <v>237</v>
      </c>
    </row>
    <row r="414" spans="1:7">
      <c r="A414" s="261"/>
      <c r="B414" s="247"/>
      <c r="C414" s="41" t="s">
        <v>1024</v>
      </c>
      <c r="D414" s="60">
        <v>279</v>
      </c>
      <c r="E414" s="9">
        <v>132</v>
      </c>
      <c r="F414" s="9">
        <v>105</v>
      </c>
      <c r="G414" s="64">
        <f t="shared" si="37"/>
        <v>237</v>
      </c>
    </row>
    <row r="415" spans="1:7">
      <c r="A415" s="261"/>
      <c r="B415" s="247"/>
      <c r="C415" s="41" t="s">
        <v>1025</v>
      </c>
      <c r="D415" s="60">
        <v>327</v>
      </c>
      <c r="E415" s="9">
        <v>132</v>
      </c>
      <c r="F415" s="9">
        <v>107</v>
      </c>
      <c r="G415" s="64">
        <f t="shared" si="37"/>
        <v>239</v>
      </c>
    </row>
    <row r="416" spans="1:7">
      <c r="A416" s="261"/>
      <c r="B416" s="247"/>
      <c r="C416" s="41" t="s">
        <v>1026</v>
      </c>
      <c r="D416" s="60">
        <v>330</v>
      </c>
      <c r="E416" s="9">
        <v>132</v>
      </c>
      <c r="F416" s="9">
        <v>105</v>
      </c>
      <c r="G416" s="64">
        <f t="shared" si="37"/>
        <v>237</v>
      </c>
    </row>
    <row r="417" spans="1:7">
      <c r="A417" s="261"/>
      <c r="B417" s="247"/>
      <c r="C417" s="41" t="s">
        <v>1027</v>
      </c>
      <c r="D417" s="60">
        <v>318</v>
      </c>
      <c r="E417" s="9">
        <v>132</v>
      </c>
      <c r="F417" s="9">
        <v>107</v>
      </c>
      <c r="G417" s="64">
        <f t="shared" si="37"/>
        <v>239</v>
      </c>
    </row>
    <row r="418" spans="1:7">
      <c r="A418" s="261"/>
      <c r="B418" s="247"/>
      <c r="C418" s="41" t="s">
        <v>1028</v>
      </c>
      <c r="D418" s="60">
        <v>306</v>
      </c>
      <c r="E418" s="9">
        <v>132</v>
      </c>
      <c r="F418" s="9">
        <v>105</v>
      </c>
      <c r="G418" s="64">
        <f t="shared" si="37"/>
        <v>237</v>
      </c>
    </row>
    <row r="419" spans="1:7">
      <c r="A419" s="261"/>
      <c r="B419" s="247"/>
      <c r="C419" s="41" t="s">
        <v>1029</v>
      </c>
      <c r="D419" s="60">
        <v>304</v>
      </c>
      <c r="E419" s="9">
        <v>132</v>
      </c>
      <c r="F419" s="9">
        <v>105</v>
      </c>
      <c r="G419" s="64">
        <f t="shared" si="37"/>
        <v>237</v>
      </c>
    </row>
    <row r="420" spans="1:7">
      <c r="A420" s="261"/>
      <c r="B420" s="247"/>
      <c r="C420" s="41" t="s">
        <v>1030</v>
      </c>
      <c r="D420" s="60">
        <v>309</v>
      </c>
      <c r="E420" s="9">
        <v>132</v>
      </c>
      <c r="F420" s="9">
        <v>105</v>
      </c>
      <c r="G420" s="64">
        <f t="shared" si="37"/>
        <v>237</v>
      </c>
    </row>
    <row r="421" spans="1:7">
      <c r="A421" s="261"/>
      <c r="B421" s="247"/>
      <c r="C421" s="41" t="s">
        <v>1031</v>
      </c>
      <c r="D421" s="60">
        <v>288</v>
      </c>
      <c r="E421" s="9">
        <v>132</v>
      </c>
      <c r="F421" s="9">
        <v>105</v>
      </c>
      <c r="G421" s="64">
        <f t="shared" si="37"/>
        <v>237</v>
      </c>
    </row>
    <row r="422" spans="1:7" ht="19.5" thickBot="1">
      <c r="A422" s="261"/>
      <c r="B422" s="248"/>
      <c r="C422" s="139" t="s">
        <v>1032</v>
      </c>
      <c r="D422" s="130">
        <v>356</v>
      </c>
      <c r="E422" s="20">
        <v>132</v>
      </c>
      <c r="F422" s="20">
        <v>107</v>
      </c>
      <c r="G422" s="70">
        <f t="shared" si="37"/>
        <v>239</v>
      </c>
    </row>
    <row r="423" spans="1:7" ht="19.5" thickBot="1">
      <c r="A423" s="327"/>
      <c r="B423" s="234" t="s">
        <v>31</v>
      </c>
      <c r="C423" s="320"/>
      <c r="D423" s="26"/>
      <c r="E423" s="26">
        <f>SUM(E398:E422)</f>
        <v>3300</v>
      </c>
      <c r="F423" s="26">
        <f t="shared" ref="F423" si="38">SUM(F398:F422)</f>
        <v>2631</v>
      </c>
      <c r="G423" s="42">
        <f t="shared" ref="G423" si="39">SUM(G398:G422)</f>
        <v>5931</v>
      </c>
    </row>
    <row r="429" spans="1:7" ht="19.5" thickBot="1"/>
    <row r="430" spans="1:7" s="47" customFormat="1" ht="30" customHeight="1">
      <c r="A430" s="321" t="s">
        <v>679</v>
      </c>
      <c r="B430" s="323" t="s">
        <v>1</v>
      </c>
      <c r="C430" s="323" t="s">
        <v>2</v>
      </c>
      <c r="D430" s="323" t="s">
        <v>3</v>
      </c>
      <c r="E430" s="323" t="s">
        <v>593</v>
      </c>
      <c r="F430" s="323"/>
      <c r="G430" s="324" t="s">
        <v>594</v>
      </c>
    </row>
    <row r="431" spans="1:7" s="47" customFormat="1" ht="30" customHeight="1" thickBot="1">
      <c r="A431" s="322"/>
      <c r="B431" s="223"/>
      <c r="C431" s="223"/>
      <c r="D431" s="223"/>
      <c r="E431" s="126" t="s">
        <v>75</v>
      </c>
      <c r="F431" s="30" t="s">
        <v>4</v>
      </c>
      <c r="G431" s="325"/>
    </row>
    <row r="432" spans="1:7">
      <c r="A432" s="255" t="s">
        <v>680</v>
      </c>
      <c r="B432" s="329" t="s">
        <v>1033</v>
      </c>
      <c r="C432" s="40" t="s">
        <v>1034</v>
      </c>
      <c r="D432" s="127">
        <v>311</v>
      </c>
      <c r="E432" s="9">
        <v>132</v>
      </c>
      <c r="F432" s="22">
        <v>105</v>
      </c>
      <c r="G432" s="65">
        <f>F432+E432</f>
        <v>237</v>
      </c>
    </row>
    <row r="433" spans="1:7">
      <c r="A433" s="261"/>
      <c r="B433" s="247"/>
      <c r="C433" s="41" t="s">
        <v>1035</v>
      </c>
      <c r="D433" s="60">
        <v>308</v>
      </c>
      <c r="E433" s="9">
        <v>132</v>
      </c>
      <c r="F433" s="9">
        <v>105</v>
      </c>
      <c r="G433" s="65">
        <f t="shared" ref="G433:G456" si="40">F433+E433</f>
        <v>237</v>
      </c>
    </row>
    <row r="434" spans="1:7">
      <c r="A434" s="261"/>
      <c r="B434" s="247"/>
      <c r="C434" s="41" t="s">
        <v>1036</v>
      </c>
      <c r="D434" s="60">
        <v>367</v>
      </c>
      <c r="E434" s="9">
        <v>132</v>
      </c>
      <c r="F434" s="9">
        <v>105</v>
      </c>
      <c r="G434" s="65">
        <f t="shared" si="40"/>
        <v>237</v>
      </c>
    </row>
    <row r="435" spans="1:7">
      <c r="A435" s="261"/>
      <c r="B435" s="247"/>
      <c r="C435" s="41" t="s">
        <v>1037</v>
      </c>
      <c r="D435" s="60">
        <v>331</v>
      </c>
      <c r="E435" s="9">
        <v>132</v>
      </c>
      <c r="F435" s="9">
        <v>105</v>
      </c>
      <c r="G435" s="65">
        <f t="shared" si="40"/>
        <v>237</v>
      </c>
    </row>
    <row r="436" spans="1:7">
      <c r="A436" s="261"/>
      <c r="B436" s="247"/>
      <c r="C436" s="41" t="s">
        <v>1038</v>
      </c>
      <c r="D436" s="60">
        <v>353</v>
      </c>
      <c r="E436" s="9">
        <v>132</v>
      </c>
      <c r="F436" s="9">
        <v>105</v>
      </c>
      <c r="G436" s="65">
        <f t="shared" si="40"/>
        <v>237</v>
      </c>
    </row>
    <row r="437" spans="1:7">
      <c r="A437" s="261"/>
      <c r="B437" s="247"/>
      <c r="C437" s="41" t="s">
        <v>1039</v>
      </c>
      <c r="D437" s="60">
        <v>372</v>
      </c>
      <c r="E437" s="9">
        <v>132</v>
      </c>
      <c r="F437" s="9">
        <v>105</v>
      </c>
      <c r="G437" s="65">
        <f t="shared" si="40"/>
        <v>237</v>
      </c>
    </row>
    <row r="438" spans="1:7">
      <c r="A438" s="261"/>
      <c r="B438" s="247"/>
      <c r="C438" s="41" t="s">
        <v>1040</v>
      </c>
      <c r="D438" s="60">
        <v>273</v>
      </c>
      <c r="E438" s="9">
        <v>132</v>
      </c>
      <c r="F438" s="9">
        <v>105</v>
      </c>
      <c r="G438" s="65">
        <f t="shared" si="40"/>
        <v>237</v>
      </c>
    </row>
    <row r="439" spans="1:7">
      <c r="A439" s="261"/>
      <c r="B439" s="247"/>
      <c r="C439" s="41" t="s">
        <v>1041</v>
      </c>
      <c r="D439" s="60">
        <v>347</v>
      </c>
      <c r="E439" s="9">
        <v>132</v>
      </c>
      <c r="F439" s="9">
        <v>105</v>
      </c>
      <c r="G439" s="65">
        <f t="shared" si="40"/>
        <v>237</v>
      </c>
    </row>
    <row r="440" spans="1:7">
      <c r="A440" s="261"/>
      <c r="B440" s="247"/>
      <c r="C440" s="41" t="s">
        <v>1042</v>
      </c>
      <c r="D440" s="60">
        <v>311</v>
      </c>
      <c r="E440" s="9">
        <v>132</v>
      </c>
      <c r="F440" s="9">
        <v>105</v>
      </c>
      <c r="G440" s="65">
        <f t="shared" si="40"/>
        <v>237</v>
      </c>
    </row>
    <row r="441" spans="1:7">
      <c r="A441" s="261"/>
      <c r="B441" s="247"/>
      <c r="C441" s="41" t="s">
        <v>1043</v>
      </c>
      <c r="D441" s="60">
        <v>342</v>
      </c>
      <c r="E441" s="9">
        <v>132</v>
      </c>
      <c r="F441" s="9">
        <v>105</v>
      </c>
      <c r="G441" s="65">
        <f t="shared" si="40"/>
        <v>237</v>
      </c>
    </row>
    <row r="442" spans="1:7">
      <c r="A442" s="261"/>
      <c r="B442" s="247"/>
      <c r="C442" s="41" t="s">
        <v>1044</v>
      </c>
      <c r="D442" s="60">
        <v>306</v>
      </c>
      <c r="E442" s="9">
        <v>132</v>
      </c>
      <c r="F442" s="9">
        <v>105</v>
      </c>
      <c r="G442" s="65">
        <f t="shared" si="40"/>
        <v>237</v>
      </c>
    </row>
    <row r="443" spans="1:7">
      <c r="A443" s="261"/>
      <c r="B443" s="247"/>
      <c r="C443" s="41" t="s">
        <v>1045</v>
      </c>
      <c r="D443" s="60">
        <v>322</v>
      </c>
      <c r="E443" s="9">
        <v>132</v>
      </c>
      <c r="F443" s="9">
        <v>105</v>
      </c>
      <c r="G443" s="65">
        <f t="shared" si="40"/>
        <v>237</v>
      </c>
    </row>
    <row r="444" spans="1:7">
      <c r="A444" s="261"/>
      <c r="B444" s="247"/>
      <c r="C444" s="41" t="s">
        <v>1046</v>
      </c>
      <c r="D444" s="60">
        <v>298</v>
      </c>
      <c r="E444" s="9">
        <v>132</v>
      </c>
      <c r="F444" s="9">
        <v>105</v>
      </c>
      <c r="G444" s="65">
        <f t="shared" si="40"/>
        <v>237</v>
      </c>
    </row>
    <row r="445" spans="1:7">
      <c r="A445" s="261"/>
      <c r="B445" s="247"/>
      <c r="C445" s="41" t="s">
        <v>1047</v>
      </c>
      <c r="D445" s="60">
        <v>348</v>
      </c>
      <c r="E445" s="9">
        <v>132</v>
      </c>
      <c r="F445" s="9">
        <v>105</v>
      </c>
      <c r="G445" s="65">
        <f t="shared" si="40"/>
        <v>237</v>
      </c>
    </row>
    <row r="446" spans="1:7">
      <c r="A446" s="261"/>
      <c r="B446" s="247"/>
      <c r="C446" s="41" t="s">
        <v>1048</v>
      </c>
      <c r="D446" s="60">
        <v>356</v>
      </c>
      <c r="E446" s="9">
        <v>132</v>
      </c>
      <c r="F446" s="9">
        <v>105</v>
      </c>
      <c r="G446" s="65">
        <f t="shared" si="40"/>
        <v>237</v>
      </c>
    </row>
    <row r="447" spans="1:7">
      <c r="A447" s="261"/>
      <c r="B447" s="247"/>
      <c r="C447" s="41" t="s">
        <v>1049</v>
      </c>
      <c r="D447" s="60">
        <v>398</v>
      </c>
      <c r="E447" s="9">
        <v>132</v>
      </c>
      <c r="F447" s="9">
        <v>105</v>
      </c>
      <c r="G447" s="65">
        <f t="shared" si="40"/>
        <v>237</v>
      </c>
    </row>
    <row r="448" spans="1:7">
      <c r="A448" s="261"/>
      <c r="B448" s="247"/>
      <c r="C448" s="41" t="s">
        <v>1050</v>
      </c>
      <c r="D448" s="60">
        <v>343</v>
      </c>
      <c r="E448" s="9">
        <v>132</v>
      </c>
      <c r="F448" s="9">
        <v>105</v>
      </c>
      <c r="G448" s="65">
        <f t="shared" si="40"/>
        <v>237</v>
      </c>
    </row>
    <row r="449" spans="1:7">
      <c r="A449" s="261"/>
      <c r="B449" s="247"/>
      <c r="C449" s="41" t="s">
        <v>1051</v>
      </c>
      <c r="D449" s="60">
        <v>309</v>
      </c>
      <c r="E449" s="9">
        <v>132</v>
      </c>
      <c r="F449" s="9">
        <v>107</v>
      </c>
      <c r="G449" s="65">
        <f t="shared" si="40"/>
        <v>239</v>
      </c>
    </row>
    <row r="450" spans="1:7">
      <c r="A450" s="261"/>
      <c r="B450" s="247"/>
      <c r="C450" s="41" t="s">
        <v>1052</v>
      </c>
      <c r="D450" s="60">
        <v>366</v>
      </c>
      <c r="E450" s="9">
        <v>132</v>
      </c>
      <c r="F450" s="9">
        <v>105</v>
      </c>
      <c r="G450" s="65">
        <f t="shared" si="40"/>
        <v>237</v>
      </c>
    </row>
    <row r="451" spans="1:7">
      <c r="A451" s="261"/>
      <c r="B451" s="247"/>
      <c r="C451" s="41" t="s">
        <v>1053</v>
      </c>
      <c r="D451" s="60">
        <v>342</v>
      </c>
      <c r="E451" s="9">
        <v>132</v>
      </c>
      <c r="F451" s="9">
        <v>107</v>
      </c>
      <c r="G451" s="65">
        <f t="shared" si="40"/>
        <v>239</v>
      </c>
    </row>
    <row r="452" spans="1:7">
      <c r="A452" s="261"/>
      <c r="B452" s="247"/>
      <c r="C452" s="41" t="s">
        <v>1054</v>
      </c>
      <c r="D452" s="60">
        <v>348</v>
      </c>
      <c r="E452" s="9">
        <v>132</v>
      </c>
      <c r="F452" s="9">
        <v>105</v>
      </c>
      <c r="G452" s="65">
        <f t="shared" si="40"/>
        <v>237</v>
      </c>
    </row>
    <row r="453" spans="1:7">
      <c r="A453" s="261"/>
      <c r="B453" s="247"/>
      <c r="C453" s="41" t="s">
        <v>1055</v>
      </c>
      <c r="D453" s="60">
        <v>295</v>
      </c>
      <c r="E453" s="9">
        <v>132</v>
      </c>
      <c r="F453" s="9">
        <v>105</v>
      </c>
      <c r="G453" s="65">
        <f t="shared" si="40"/>
        <v>237</v>
      </c>
    </row>
    <row r="454" spans="1:7">
      <c r="A454" s="261"/>
      <c r="B454" s="247"/>
      <c r="C454" s="41" t="s">
        <v>1056</v>
      </c>
      <c r="D454" s="60">
        <v>339</v>
      </c>
      <c r="E454" s="9">
        <v>132</v>
      </c>
      <c r="F454" s="9">
        <v>105</v>
      </c>
      <c r="G454" s="65">
        <f t="shared" si="40"/>
        <v>237</v>
      </c>
    </row>
    <row r="455" spans="1:7">
      <c r="A455" s="261"/>
      <c r="B455" s="247"/>
      <c r="C455" s="41" t="s">
        <v>1057</v>
      </c>
      <c r="D455" s="60">
        <v>344</v>
      </c>
      <c r="E455" s="9">
        <v>132</v>
      </c>
      <c r="F455" s="9">
        <v>105</v>
      </c>
      <c r="G455" s="65">
        <f t="shared" si="40"/>
        <v>237</v>
      </c>
    </row>
    <row r="456" spans="1:7" ht="19.5" thickBot="1">
      <c r="A456" s="261"/>
      <c r="B456" s="247"/>
      <c r="C456" s="139" t="s">
        <v>1058</v>
      </c>
      <c r="D456" s="130">
        <v>333</v>
      </c>
      <c r="E456" s="20">
        <v>132</v>
      </c>
      <c r="F456" s="20">
        <v>107</v>
      </c>
      <c r="G456" s="71">
        <f t="shared" si="40"/>
        <v>239</v>
      </c>
    </row>
    <row r="457" spans="1:7" ht="19.5" thickBot="1">
      <c r="A457" s="326"/>
      <c r="B457" s="234" t="s">
        <v>31</v>
      </c>
      <c r="C457" s="320"/>
      <c r="D457" s="26"/>
      <c r="E457" s="26">
        <f>SUM(E432:E456)</f>
        <v>3300</v>
      </c>
      <c r="F457" s="26">
        <f t="shared" ref="F457" si="41">SUM(F432:F456)</f>
        <v>2631</v>
      </c>
      <c r="G457" s="42">
        <f t="shared" ref="G457" si="42">SUM(G432:G456)</f>
        <v>5931</v>
      </c>
    </row>
    <row r="458" spans="1:7">
      <c r="A458" s="261"/>
      <c r="B458" s="280"/>
      <c r="C458" s="280"/>
      <c r="D458" s="280"/>
      <c r="E458" s="280"/>
      <c r="F458" s="280"/>
      <c r="G458" s="328"/>
    </row>
    <row r="459" spans="1:7">
      <c r="A459" s="261"/>
      <c r="B459" s="330" t="s">
        <v>1059</v>
      </c>
      <c r="C459" s="41" t="s">
        <v>927</v>
      </c>
      <c r="D459" s="60">
        <v>292</v>
      </c>
      <c r="E459" s="9">
        <v>128</v>
      </c>
      <c r="F459" s="22">
        <v>105</v>
      </c>
      <c r="G459" s="64">
        <f>F459+E459</f>
        <v>233</v>
      </c>
    </row>
    <row r="460" spans="1:7">
      <c r="A460" s="261"/>
      <c r="B460" s="330"/>
      <c r="C460" s="41" t="s">
        <v>419</v>
      </c>
      <c r="D460" s="60">
        <v>293</v>
      </c>
      <c r="E460" s="9">
        <v>128</v>
      </c>
      <c r="F460" s="9">
        <v>105</v>
      </c>
      <c r="G460" s="64">
        <f t="shared" ref="G460:G483" si="43">F460+E460</f>
        <v>233</v>
      </c>
    </row>
    <row r="461" spans="1:7">
      <c r="A461" s="261"/>
      <c r="B461" s="330"/>
      <c r="C461" s="41" t="s">
        <v>1060</v>
      </c>
      <c r="D461" s="60">
        <v>302</v>
      </c>
      <c r="E461" s="9">
        <v>128</v>
      </c>
      <c r="F461" s="9">
        <v>105</v>
      </c>
      <c r="G461" s="64">
        <f t="shared" si="43"/>
        <v>233</v>
      </c>
    </row>
    <row r="462" spans="1:7">
      <c r="A462" s="261"/>
      <c r="B462" s="330"/>
      <c r="C462" s="41" t="s">
        <v>1061</v>
      </c>
      <c r="D462" s="60">
        <v>310</v>
      </c>
      <c r="E462" s="9">
        <v>128</v>
      </c>
      <c r="F462" s="9">
        <v>105</v>
      </c>
      <c r="G462" s="64">
        <f t="shared" si="43"/>
        <v>233</v>
      </c>
    </row>
    <row r="463" spans="1:7">
      <c r="A463" s="261"/>
      <c r="B463" s="330"/>
      <c r="C463" s="41" t="s">
        <v>1062</v>
      </c>
      <c r="D463" s="60">
        <v>250</v>
      </c>
      <c r="E463" s="9">
        <v>128</v>
      </c>
      <c r="F463" s="9">
        <v>105</v>
      </c>
      <c r="G463" s="64">
        <f t="shared" si="43"/>
        <v>233</v>
      </c>
    </row>
    <row r="464" spans="1:7">
      <c r="A464" s="261"/>
      <c r="B464" s="330"/>
      <c r="C464" s="41" t="s">
        <v>1063</v>
      </c>
      <c r="D464" s="60">
        <v>288</v>
      </c>
      <c r="E464" s="9">
        <v>128</v>
      </c>
      <c r="F464" s="9">
        <v>105</v>
      </c>
      <c r="G464" s="64">
        <f t="shared" si="43"/>
        <v>233</v>
      </c>
    </row>
    <row r="465" spans="1:7">
      <c r="A465" s="261"/>
      <c r="B465" s="330"/>
      <c r="C465" s="41" t="s">
        <v>1064</v>
      </c>
      <c r="D465" s="60">
        <v>297</v>
      </c>
      <c r="E465" s="9">
        <v>128</v>
      </c>
      <c r="F465" s="9">
        <v>105</v>
      </c>
      <c r="G465" s="64">
        <f t="shared" si="43"/>
        <v>233</v>
      </c>
    </row>
    <row r="466" spans="1:7">
      <c r="A466" s="261"/>
      <c r="B466" s="330"/>
      <c r="C466" s="41" t="s">
        <v>1065</v>
      </c>
      <c r="D466" s="60">
        <v>283</v>
      </c>
      <c r="E466" s="9">
        <v>128</v>
      </c>
      <c r="F466" s="9">
        <v>105</v>
      </c>
      <c r="G466" s="64">
        <f t="shared" si="43"/>
        <v>233</v>
      </c>
    </row>
    <row r="467" spans="1:7">
      <c r="A467" s="261"/>
      <c r="B467" s="330"/>
      <c r="C467" s="41" t="s">
        <v>1066</v>
      </c>
      <c r="D467" s="60">
        <v>295</v>
      </c>
      <c r="E467" s="9">
        <v>128</v>
      </c>
      <c r="F467" s="9">
        <v>105</v>
      </c>
      <c r="G467" s="64">
        <f t="shared" si="43"/>
        <v>233</v>
      </c>
    </row>
    <row r="468" spans="1:7">
      <c r="A468" s="261"/>
      <c r="B468" s="330"/>
      <c r="C468" s="41" t="s">
        <v>1067</v>
      </c>
      <c r="D468" s="60">
        <v>287</v>
      </c>
      <c r="E468" s="9">
        <v>128</v>
      </c>
      <c r="F468" s="9">
        <v>105</v>
      </c>
      <c r="G468" s="64">
        <f t="shared" si="43"/>
        <v>233</v>
      </c>
    </row>
    <row r="469" spans="1:7">
      <c r="A469" s="261"/>
      <c r="B469" s="330"/>
      <c r="C469" s="41" t="s">
        <v>1068</v>
      </c>
      <c r="D469" s="60">
        <v>310</v>
      </c>
      <c r="E469" s="9">
        <v>128</v>
      </c>
      <c r="F469" s="9">
        <v>105</v>
      </c>
      <c r="G469" s="64">
        <f t="shared" si="43"/>
        <v>233</v>
      </c>
    </row>
    <row r="470" spans="1:7">
      <c r="A470" s="261"/>
      <c r="B470" s="330"/>
      <c r="C470" s="41" t="s">
        <v>1069</v>
      </c>
      <c r="D470" s="60">
        <v>300</v>
      </c>
      <c r="E470" s="9">
        <v>128</v>
      </c>
      <c r="F470" s="9">
        <v>105</v>
      </c>
      <c r="G470" s="64">
        <f t="shared" si="43"/>
        <v>233</v>
      </c>
    </row>
    <row r="471" spans="1:7">
      <c r="A471" s="261"/>
      <c r="B471" s="330"/>
      <c r="C471" s="41" t="s">
        <v>1070</v>
      </c>
      <c r="D471" s="60">
        <v>297</v>
      </c>
      <c r="E471" s="9">
        <v>128</v>
      </c>
      <c r="F471" s="9">
        <v>105</v>
      </c>
      <c r="G471" s="64">
        <f t="shared" si="43"/>
        <v>233</v>
      </c>
    </row>
    <row r="472" spans="1:7">
      <c r="A472" s="261"/>
      <c r="B472" s="330"/>
      <c r="C472" s="41" t="s">
        <v>1071</v>
      </c>
      <c r="D472" s="60">
        <v>314</v>
      </c>
      <c r="E472" s="9">
        <v>128</v>
      </c>
      <c r="F472" s="9">
        <v>105</v>
      </c>
      <c r="G472" s="64">
        <f t="shared" si="43"/>
        <v>233</v>
      </c>
    </row>
    <row r="473" spans="1:7">
      <c r="A473" s="261"/>
      <c r="B473" s="330"/>
      <c r="C473" s="41" t="s">
        <v>1072</v>
      </c>
      <c r="D473" s="60">
        <v>333</v>
      </c>
      <c r="E473" s="9">
        <v>128</v>
      </c>
      <c r="F473" s="9">
        <v>105</v>
      </c>
      <c r="G473" s="64">
        <f t="shared" si="43"/>
        <v>233</v>
      </c>
    </row>
    <row r="474" spans="1:7">
      <c r="A474" s="261"/>
      <c r="B474" s="330"/>
      <c r="C474" s="41" t="s">
        <v>1073</v>
      </c>
      <c r="D474" s="60">
        <v>328</v>
      </c>
      <c r="E474" s="9">
        <v>128</v>
      </c>
      <c r="F474" s="9">
        <v>105</v>
      </c>
      <c r="G474" s="64">
        <f t="shared" si="43"/>
        <v>233</v>
      </c>
    </row>
    <row r="475" spans="1:7">
      <c r="A475" s="261"/>
      <c r="B475" s="330"/>
      <c r="C475" s="41" t="s">
        <v>1074</v>
      </c>
      <c r="D475" s="60">
        <v>276</v>
      </c>
      <c r="E475" s="9">
        <v>128</v>
      </c>
      <c r="F475" s="9">
        <v>105</v>
      </c>
      <c r="G475" s="64">
        <f t="shared" si="43"/>
        <v>233</v>
      </c>
    </row>
    <row r="476" spans="1:7">
      <c r="A476" s="261"/>
      <c r="B476" s="330"/>
      <c r="C476" s="41" t="s">
        <v>1075</v>
      </c>
      <c r="D476" s="60">
        <v>290</v>
      </c>
      <c r="E476" s="9">
        <v>128</v>
      </c>
      <c r="F476" s="9">
        <v>107</v>
      </c>
      <c r="G476" s="64">
        <f t="shared" si="43"/>
        <v>235</v>
      </c>
    </row>
    <row r="477" spans="1:7">
      <c r="A477" s="261"/>
      <c r="B477" s="330"/>
      <c r="C477" s="41" t="s">
        <v>1076</v>
      </c>
      <c r="D477" s="60">
        <v>300</v>
      </c>
      <c r="E477" s="9">
        <v>128</v>
      </c>
      <c r="F477" s="9">
        <v>105</v>
      </c>
      <c r="G477" s="64">
        <f t="shared" si="43"/>
        <v>233</v>
      </c>
    </row>
    <row r="478" spans="1:7">
      <c r="A478" s="261"/>
      <c r="B478" s="330"/>
      <c r="C478" s="41" t="s">
        <v>1077</v>
      </c>
      <c r="D478" s="60">
        <v>299</v>
      </c>
      <c r="E478" s="9">
        <v>128</v>
      </c>
      <c r="F478" s="9">
        <v>107</v>
      </c>
      <c r="G478" s="64">
        <f t="shared" si="43"/>
        <v>235</v>
      </c>
    </row>
    <row r="479" spans="1:7">
      <c r="A479" s="261"/>
      <c r="B479" s="330"/>
      <c r="C479" s="41" t="s">
        <v>1078</v>
      </c>
      <c r="D479" s="60">
        <v>340</v>
      </c>
      <c r="E479" s="9">
        <v>128</v>
      </c>
      <c r="F479" s="9">
        <v>105</v>
      </c>
      <c r="G479" s="64">
        <f t="shared" si="43"/>
        <v>233</v>
      </c>
    </row>
    <row r="480" spans="1:7">
      <c r="A480" s="261"/>
      <c r="B480" s="330"/>
      <c r="C480" s="41" t="s">
        <v>1079</v>
      </c>
      <c r="D480" s="60">
        <v>323</v>
      </c>
      <c r="E480" s="9">
        <v>128</v>
      </c>
      <c r="F480" s="9">
        <v>105</v>
      </c>
      <c r="G480" s="64">
        <f t="shared" si="43"/>
        <v>233</v>
      </c>
    </row>
    <row r="481" spans="1:7">
      <c r="A481" s="261"/>
      <c r="B481" s="330"/>
      <c r="C481" s="41" t="s">
        <v>1080</v>
      </c>
      <c r="D481" s="60">
        <v>276</v>
      </c>
      <c r="E481" s="9">
        <v>128</v>
      </c>
      <c r="F481" s="9">
        <v>105</v>
      </c>
      <c r="G481" s="64">
        <f t="shared" si="43"/>
        <v>233</v>
      </c>
    </row>
    <row r="482" spans="1:7">
      <c r="A482" s="261"/>
      <c r="B482" s="330"/>
      <c r="C482" s="41" t="s">
        <v>1081</v>
      </c>
      <c r="D482" s="60">
        <v>293</v>
      </c>
      <c r="E482" s="9">
        <v>128</v>
      </c>
      <c r="F482" s="9">
        <v>105</v>
      </c>
      <c r="G482" s="64">
        <f t="shared" si="43"/>
        <v>233</v>
      </c>
    </row>
    <row r="483" spans="1:7" ht="19.5" thickBot="1">
      <c r="A483" s="261"/>
      <c r="B483" s="331"/>
      <c r="C483" s="139" t="s">
        <v>1082</v>
      </c>
      <c r="D483" s="130">
        <v>326</v>
      </c>
      <c r="E483" s="20">
        <v>128</v>
      </c>
      <c r="F483" s="20">
        <v>107</v>
      </c>
      <c r="G483" s="70">
        <f t="shared" si="43"/>
        <v>235</v>
      </c>
    </row>
    <row r="484" spans="1:7" ht="19.5" thickBot="1">
      <c r="A484" s="327"/>
      <c r="B484" s="234" t="s">
        <v>31</v>
      </c>
      <c r="C484" s="320"/>
      <c r="D484" s="26"/>
      <c r="E484" s="26">
        <f>SUM(E459:E483)</f>
        <v>3200</v>
      </c>
      <c r="F484" s="26">
        <f t="shared" ref="F484" si="44">SUM(F459:F483)</f>
        <v>2631</v>
      </c>
      <c r="G484" s="42">
        <f t="shared" ref="G484" si="45">SUM(G459:G483)</f>
        <v>5831</v>
      </c>
    </row>
    <row r="490" spans="1:7" ht="19.5" thickBot="1"/>
    <row r="491" spans="1:7" s="47" customFormat="1" ht="30" customHeight="1">
      <c r="A491" s="321" t="s">
        <v>679</v>
      </c>
      <c r="B491" s="323" t="s">
        <v>1</v>
      </c>
      <c r="C491" s="323" t="s">
        <v>2</v>
      </c>
      <c r="D491" s="323" t="s">
        <v>3</v>
      </c>
      <c r="E491" s="323" t="s">
        <v>593</v>
      </c>
      <c r="F491" s="323"/>
      <c r="G491" s="324" t="s">
        <v>594</v>
      </c>
    </row>
    <row r="492" spans="1:7" s="47" customFormat="1" ht="30" customHeight="1" thickBot="1">
      <c r="A492" s="322"/>
      <c r="B492" s="223"/>
      <c r="C492" s="223"/>
      <c r="D492" s="223"/>
      <c r="E492" s="126" t="s">
        <v>75</v>
      </c>
      <c r="F492" s="30" t="s">
        <v>4</v>
      </c>
      <c r="G492" s="325"/>
    </row>
    <row r="493" spans="1:7">
      <c r="A493" s="255" t="s">
        <v>680</v>
      </c>
      <c r="B493" s="280" t="s">
        <v>1083</v>
      </c>
      <c r="C493" s="40" t="s">
        <v>1084</v>
      </c>
      <c r="D493" s="127">
        <v>257</v>
      </c>
      <c r="E493" s="22">
        <v>132</v>
      </c>
      <c r="F493" s="22">
        <v>105</v>
      </c>
      <c r="G493" s="65">
        <f>F493+E493</f>
        <v>237</v>
      </c>
    </row>
    <row r="494" spans="1:7">
      <c r="A494" s="261"/>
      <c r="B494" s="202"/>
      <c r="C494" s="41" t="s">
        <v>1085</v>
      </c>
      <c r="D494" s="60">
        <v>254</v>
      </c>
      <c r="E494" s="9">
        <v>132</v>
      </c>
      <c r="F494" s="9">
        <v>105</v>
      </c>
      <c r="G494" s="64">
        <f t="shared" ref="G494:G517" si="46">F494+E494</f>
        <v>237</v>
      </c>
    </row>
    <row r="495" spans="1:7">
      <c r="A495" s="261"/>
      <c r="B495" s="202"/>
      <c r="C495" s="41" t="s">
        <v>1086</v>
      </c>
      <c r="D495" s="60">
        <v>350</v>
      </c>
      <c r="E495" s="9">
        <v>132</v>
      </c>
      <c r="F495" s="9">
        <v>105</v>
      </c>
      <c r="G495" s="64">
        <f t="shared" si="46"/>
        <v>237</v>
      </c>
    </row>
    <row r="496" spans="1:7">
      <c r="A496" s="261"/>
      <c r="B496" s="202"/>
      <c r="C496" s="41" t="s">
        <v>1087</v>
      </c>
      <c r="D496" s="60">
        <v>373</v>
      </c>
      <c r="E496" s="9">
        <v>132</v>
      </c>
      <c r="F496" s="9">
        <v>105</v>
      </c>
      <c r="G496" s="64">
        <f t="shared" si="46"/>
        <v>237</v>
      </c>
    </row>
    <row r="497" spans="1:7">
      <c r="A497" s="261"/>
      <c r="B497" s="202"/>
      <c r="C497" s="41" t="s">
        <v>548</v>
      </c>
      <c r="D497" s="60">
        <v>293</v>
      </c>
      <c r="E497" s="9">
        <v>132</v>
      </c>
      <c r="F497" s="9">
        <v>105</v>
      </c>
      <c r="G497" s="64">
        <f t="shared" si="46"/>
        <v>237</v>
      </c>
    </row>
    <row r="498" spans="1:7">
      <c r="A498" s="261"/>
      <c r="B498" s="202"/>
      <c r="C498" s="41" t="s">
        <v>1088</v>
      </c>
      <c r="D498" s="60">
        <v>232</v>
      </c>
      <c r="E498" s="9">
        <v>132</v>
      </c>
      <c r="F498" s="9">
        <v>105</v>
      </c>
      <c r="G498" s="64">
        <f t="shared" si="46"/>
        <v>237</v>
      </c>
    </row>
    <row r="499" spans="1:7">
      <c r="A499" s="261"/>
      <c r="B499" s="202"/>
      <c r="C499" s="41" t="s">
        <v>1089</v>
      </c>
      <c r="D499" s="60">
        <v>281</v>
      </c>
      <c r="E499" s="9">
        <v>132</v>
      </c>
      <c r="F499" s="9">
        <v>105</v>
      </c>
      <c r="G499" s="64">
        <f t="shared" si="46"/>
        <v>237</v>
      </c>
    </row>
    <row r="500" spans="1:7">
      <c r="A500" s="261"/>
      <c r="B500" s="202"/>
      <c r="C500" s="41" t="s">
        <v>1090</v>
      </c>
      <c r="D500" s="60">
        <v>284</v>
      </c>
      <c r="E500" s="9">
        <v>132</v>
      </c>
      <c r="F500" s="9">
        <v>105</v>
      </c>
      <c r="G500" s="64">
        <f t="shared" si="46"/>
        <v>237</v>
      </c>
    </row>
    <row r="501" spans="1:7">
      <c r="A501" s="261"/>
      <c r="B501" s="202"/>
      <c r="C501" s="41" t="s">
        <v>1091</v>
      </c>
      <c r="D501" s="60">
        <v>227</v>
      </c>
      <c r="E501" s="9">
        <v>132</v>
      </c>
      <c r="F501" s="9">
        <v>105</v>
      </c>
      <c r="G501" s="64">
        <f t="shared" si="46"/>
        <v>237</v>
      </c>
    </row>
    <row r="502" spans="1:7">
      <c r="A502" s="261"/>
      <c r="B502" s="202"/>
      <c r="C502" s="41" t="s">
        <v>1092</v>
      </c>
      <c r="D502" s="60">
        <v>299</v>
      </c>
      <c r="E502" s="9">
        <v>132</v>
      </c>
      <c r="F502" s="9">
        <v>105</v>
      </c>
      <c r="G502" s="64">
        <f t="shared" si="46"/>
        <v>237</v>
      </c>
    </row>
    <row r="503" spans="1:7">
      <c r="A503" s="261"/>
      <c r="B503" s="202"/>
      <c r="C503" s="41" t="s">
        <v>1093</v>
      </c>
      <c r="D503" s="60">
        <v>285</v>
      </c>
      <c r="E503" s="9">
        <v>132</v>
      </c>
      <c r="F503" s="9">
        <v>105</v>
      </c>
      <c r="G503" s="64">
        <f t="shared" si="46"/>
        <v>237</v>
      </c>
    </row>
    <row r="504" spans="1:7">
      <c r="A504" s="261"/>
      <c r="B504" s="202"/>
      <c r="C504" s="41" t="s">
        <v>1094</v>
      </c>
      <c r="D504" s="60">
        <v>309</v>
      </c>
      <c r="E504" s="9">
        <v>132</v>
      </c>
      <c r="F504" s="9">
        <v>105</v>
      </c>
      <c r="G504" s="64">
        <f t="shared" si="46"/>
        <v>237</v>
      </c>
    </row>
    <row r="505" spans="1:7">
      <c r="A505" s="261"/>
      <c r="B505" s="202"/>
      <c r="C505" s="41" t="s">
        <v>1095</v>
      </c>
      <c r="D505" s="60">
        <v>323</v>
      </c>
      <c r="E505" s="9">
        <v>132</v>
      </c>
      <c r="F505" s="9">
        <v>105</v>
      </c>
      <c r="G505" s="64">
        <f t="shared" si="46"/>
        <v>237</v>
      </c>
    </row>
    <row r="506" spans="1:7">
      <c r="A506" s="261"/>
      <c r="B506" s="202"/>
      <c r="C506" s="41" t="s">
        <v>1096</v>
      </c>
      <c r="D506" s="60">
        <v>339</v>
      </c>
      <c r="E506" s="9">
        <v>132</v>
      </c>
      <c r="F506" s="9">
        <v>105</v>
      </c>
      <c r="G506" s="64">
        <f t="shared" si="46"/>
        <v>237</v>
      </c>
    </row>
    <row r="507" spans="1:7">
      <c r="A507" s="261"/>
      <c r="B507" s="202"/>
      <c r="C507" s="41" t="s">
        <v>1097</v>
      </c>
      <c r="D507" s="60">
        <v>289</v>
      </c>
      <c r="E507" s="9">
        <v>132</v>
      </c>
      <c r="F507" s="9">
        <v>105</v>
      </c>
      <c r="G507" s="64">
        <f t="shared" si="46"/>
        <v>237</v>
      </c>
    </row>
    <row r="508" spans="1:7">
      <c r="A508" s="261"/>
      <c r="B508" s="202"/>
      <c r="C508" s="41" t="s">
        <v>1098</v>
      </c>
      <c r="D508" s="60">
        <v>295</v>
      </c>
      <c r="E508" s="9">
        <v>132</v>
      </c>
      <c r="F508" s="9">
        <v>105</v>
      </c>
      <c r="G508" s="64">
        <f t="shared" si="46"/>
        <v>237</v>
      </c>
    </row>
    <row r="509" spans="1:7">
      <c r="A509" s="261"/>
      <c r="B509" s="202"/>
      <c r="C509" s="41" t="s">
        <v>1099</v>
      </c>
      <c r="D509" s="60">
        <v>295</v>
      </c>
      <c r="E509" s="9">
        <v>132</v>
      </c>
      <c r="F509" s="9">
        <v>105</v>
      </c>
      <c r="G509" s="64">
        <f t="shared" si="46"/>
        <v>237</v>
      </c>
    </row>
    <row r="510" spans="1:7">
      <c r="A510" s="261"/>
      <c r="B510" s="202"/>
      <c r="C510" s="41" t="s">
        <v>1100</v>
      </c>
      <c r="D510" s="60">
        <v>297</v>
      </c>
      <c r="E510" s="9">
        <v>132</v>
      </c>
      <c r="F510" s="9">
        <v>107</v>
      </c>
      <c r="G510" s="64">
        <f t="shared" si="46"/>
        <v>239</v>
      </c>
    </row>
    <row r="511" spans="1:7">
      <c r="A511" s="261"/>
      <c r="B511" s="202"/>
      <c r="C511" s="41" t="s">
        <v>1101</v>
      </c>
      <c r="D511" s="60">
        <v>260</v>
      </c>
      <c r="E511" s="9">
        <v>132</v>
      </c>
      <c r="F511" s="9">
        <v>105</v>
      </c>
      <c r="G511" s="64">
        <f t="shared" si="46"/>
        <v>237</v>
      </c>
    </row>
    <row r="512" spans="1:7">
      <c r="A512" s="261"/>
      <c r="B512" s="202"/>
      <c r="C512" s="41" t="s">
        <v>1102</v>
      </c>
      <c r="D512" s="60">
        <v>363</v>
      </c>
      <c r="E512" s="9">
        <v>132</v>
      </c>
      <c r="F512" s="9">
        <v>107</v>
      </c>
      <c r="G512" s="64">
        <f t="shared" si="46"/>
        <v>239</v>
      </c>
    </row>
    <row r="513" spans="1:7">
      <c r="A513" s="261"/>
      <c r="B513" s="202"/>
      <c r="C513" s="41" t="s">
        <v>1103</v>
      </c>
      <c r="D513" s="60">
        <v>320</v>
      </c>
      <c r="E513" s="9">
        <v>132</v>
      </c>
      <c r="F513" s="9">
        <v>105</v>
      </c>
      <c r="G513" s="64">
        <f t="shared" si="46"/>
        <v>237</v>
      </c>
    </row>
    <row r="514" spans="1:7">
      <c r="A514" s="261"/>
      <c r="B514" s="202"/>
      <c r="C514" s="41" t="s">
        <v>1104</v>
      </c>
      <c r="D514" s="60">
        <v>276</v>
      </c>
      <c r="E514" s="9">
        <v>132</v>
      </c>
      <c r="F514" s="9">
        <v>105</v>
      </c>
      <c r="G514" s="64">
        <f t="shared" si="46"/>
        <v>237</v>
      </c>
    </row>
    <row r="515" spans="1:7">
      <c r="A515" s="261"/>
      <c r="B515" s="202"/>
      <c r="C515" s="41" t="s">
        <v>1105</v>
      </c>
      <c r="D515" s="60">
        <v>286</v>
      </c>
      <c r="E515" s="9">
        <v>132</v>
      </c>
      <c r="F515" s="9">
        <v>105</v>
      </c>
      <c r="G515" s="64">
        <f t="shared" si="46"/>
        <v>237</v>
      </c>
    </row>
    <row r="516" spans="1:7">
      <c r="A516" s="261"/>
      <c r="B516" s="202"/>
      <c r="C516" s="41" t="s">
        <v>1106</v>
      </c>
      <c r="D516" s="60">
        <v>305</v>
      </c>
      <c r="E516" s="9">
        <v>132</v>
      </c>
      <c r="F516" s="9">
        <v>105</v>
      </c>
      <c r="G516" s="64">
        <f t="shared" si="46"/>
        <v>237</v>
      </c>
    </row>
    <row r="517" spans="1:7" ht="19.5" thickBot="1">
      <c r="A517" s="261"/>
      <c r="B517" s="203"/>
      <c r="C517" s="139" t="s">
        <v>1107</v>
      </c>
      <c r="D517" s="130">
        <v>343</v>
      </c>
      <c r="E517" s="20">
        <v>132</v>
      </c>
      <c r="F517" s="20">
        <v>107</v>
      </c>
      <c r="G517" s="70">
        <f t="shared" si="46"/>
        <v>239</v>
      </c>
    </row>
    <row r="518" spans="1:7" ht="19.5" thickBot="1">
      <c r="A518" s="326"/>
      <c r="B518" s="234" t="s">
        <v>31</v>
      </c>
      <c r="C518" s="320"/>
      <c r="D518" s="26"/>
      <c r="E518" s="26">
        <f>SUM(E493:E517)</f>
        <v>3300</v>
      </c>
      <c r="F518" s="42">
        <f t="shared" ref="F518" si="47">SUM(F493:F517)</f>
        <v>2631</v>
      </c>
      <c r="G518" s="62">
        <f t="shared" ref="G518" si="48">SUM(G493:G517)</f>
        <v>5931</v>
      </c>
    </row>
    <row r="519" spans="1:7">
      <c r="A519" s="261"/>
      <c r="B519" s="280"/>
      <c r="C519" s="280"/>
      <c r="D519" s="280"/>
      <c r="E519" s="280"/>
      <c r="F519" s="280"/>
      <c r="G519" s="328"/>
    </row>
    <row r="520" spans="1:7">
      <c r="A520" s="261"/>
      <c r="B520" s="202" t="s">
        <v>1476</v>
      </c>
      <c r="C520" s="39" t="s">
        <v>1108</v>
      </c>
      <c r="D520" s="89">
        <v>290</v>
      </c>
      <c r="E520" s="9">
        <v>120</v>
      </c>
      <c r="F520" s="22">
        <v>105</v>
      </c>
      <c r="G520" s="64">
        <f>F520+E520</f>
        <v>225</v>
      </c>
    </row>
    <row r="521" spans="1:7">
      <c r="A521" s="261"/>
      <c r="B521" s="202"/>
      <c r="C521" s="39" t="s">
        <v>1109</v>
      </c>
      <c r="D521" s="89">
        <v>291</v>
      </c>
      <c r="E521" s="9">
        <v>120</v>
      </c>
      <c r="F521" s="9">
        <v>105</v>
      </c>
      <c r="G521" s="64">
        <f t="shared" ref="G521:G544" si="49">F521+E521</f>
        <v>225</v>
      </c>
    </row>
    <row r="522" spans="1:7">
      <c r="A522" s="261"/>
      <c r="B522" s="202"/>
      <c r="C522" s="39" t="s">
        <v>1110</v>
      </c>
      <c r="D522" s="89">
        <v>312</v>
      </c>
      <c r="E522" s="9">
        <v>120</v>
      </c>
      <c r="F522" s="9">
        <v>105</v>
      </c>
      <c r="G522" s="64">
        <f t="shared" si="49"/>
        <v>225</v>
      </c>
    </row>
    <row r="523" spans="1:7">
      <c r="A523" s="261"/>
      <c r="B523" s="202"/>
      <c r="C523" s="39" t="s">
        <v>1111</v>
      </c>
      <c r="D523" s="89">
        <v>278</v>
      </c>
      <c r="E523" s="9">
        <v>120</v>
      </c>
      <c r="F523" s="9">
        <v>105</v>
      </c>
      <c r="G523" s="64">
        <f t="shared" si="49"/>
        <v>225</v>
      </c>
    </row>
    <row r="524" spans="1:7">
      <c r="A524" s="261"/>
      <c r="B524" s="202"/>
      <c r="C524" s="39" t="s">
        <v>1112</v>
      </c>
      <c r="D524" s="89">
        <v>320</v>
      </c>
      <c r="E524" s="9">
        <v>120</v>
      </c>
      <c r="F524" s="9">
        <v>105</v>
      </c>
      <c r="G524" s="64">
        <f t="shared" si="49"/>
        <v>225</v>
      </c>
    </row>
    <row r="525" spans="1:7">
      <c r="A525" s="261"/>
      <c r="B525" s="202"/>
      <c r="C525" s="39" t="s">
        <v>1113</v>
      </c>
      <c r="D525" s="89">
        <v>300</v>
      </c>
      <c r="E525" s="9">
        <v>120</v>
      </c>
      <c r="F525" s="9">
        <v>105</v>
      </c>
      <c r="G525" s="64">
        <f t="shared" si="49"/>
        <v>225</v>
      </c>
    </row>
    <row r="526" spans="1:7">
      <c r="A526" s="261"/>
      <c r="B526" s="202"/>
      <c r="C526" s="39" t="s">
        <v>1114</v>
      </c>
      <c r="D526" s="89">
        <v>310</v>
      </c>
      <c r="E526" s="9">
        <v>120</v>
      </c>
      <c r="F526" s="9">
        <v>105</v>
      </c>
      <c r="G526" s="64">
        <f t="shared" si="49"/>
        <v>225</v>
      </c>
    </row>
    <row r="527" spans="1:7">
      <c r="A527" s="261"/>
      <c r="B527" s="202"/>
      <c r="C527" s="39" t="s">
        <v>1115</v>
      </c>
      <c r="D527" s="89">
        <v>315</v>
      </c>
      <c r="E527" s="9">
        <v>120</v>
      </c>
      <c r="F527" s="9">
        <v>105</v>
      </c>
      <c r="G527" s="64">
        <f t="shared" si="49"/>
        <v>225</v>
      </c>
    </row>
    <row r="528" spans="1:7">
      <c r="A528" s="261"/>
      <c r="B528" s="202"/>
      <c r="C528" s="39" t="s">
        <v>1116</v>
      </c>
      <c r="D528" s="89">
        <v>350</v>
      </c>
      <c r="E528" s="9">
        <v>120</v>
      </c>
      <c r="F528" s="9">
        <v>105</v>
      </c>
      <c r="G528" s="64">
        <f t="shared" si="49"/>
        <v>225</v>
      </c>
    </row>
    <row r="529" spans="1:7">
      <c r="A529" s="261"/>
      <c r="B529" s="202"/>
      <c r="C529" s="39" t="s">
        <v>1117</v>
      </c>
      <c r="D529" s="89">
        <v>255</v>
      </c>
      <c r="E529" s="9">
        <v>120</v>
      </c>
      <c r="F529" s="9">
        <v>105</v>
      </c>
      <c r="G529" s="64">
        <f t="shared" si="49"/>
        <v>225</v>
      </c>
    </row>
    <row r="530" spans="1:7">
      <c r="A530" s="261"/>
      <c r="B530" s="202"/>
      <c r="C530" s="39" t="s">
        <v>1118</v>
      </c>
      <c r="D530" s="89">
        <v>333</v>
      </c>
      <c r="E530" s="9">
        <v>120</v>
      </c>
      <c r="F530" s="9">
        <v>105</v>
      </c>
      <c r="G530" s="64">
        <f t="shared" si="49"/>
        <v>225</v>
      </c>
    </row>
    <row r="531" spans="1:7">
      <c r="A531" s="261"/>
      <c r="B531" s="202"/>
      <c r="C531" s="39" t="s">
        <v>1119</v>
      </c>
      <c r="D531" s="89">
        <v>339</v>
      </c>
      <c r="E531" s="9">
        <v>120</v>
      </c>
      <c r="F531" s="9">
        <v>105</v>
      </c>
      <c r="G531" s="64">
        <f t="shared" si="49"/>
        <v>225</v>
      </c>
    </row>
    <row r="532" spans="1:7">
      <c r="A532" s="261"/>
      <c r="B532" s="202"/>
      <c r="C532" s="39" t="s">
        <v>1120</v>
      </c>
      <c r="D532" s="89">
        <v>328</v>
      </c>
      <c r="E532" s="9">
        <v>120</v>
      </c>
      <c r="F532" s="9">
        <v>105</v>
      </c>
      <c r="G532" s="64">
        <f t="shared" si="49"/>
        <v>225</v>
      </c>
    </row>
    <row r="533" spans="1:7">
      <c r="A533" s="261"/>
      <c r="B533" s="202"/>
      <c r="C533" s="39" t="s">
        <v>1121</v>
      </c>
      <c r="D533" s="89">
        <v>311</v>
      </c>
      <c r="E533" s="9">
        <v>120</v>
      </c>
      <c r="F533" s="9">
        <v>105</v>
      </c>
      <c r="G533" s="64">
        <f t="shared" si="49"/>
        <v>225</v>
      </c>
    </row>
    <row r="534" spans="1:7">
      <c r="A534" s="261"/>
      <c r="B534" s="202"/>
      <c r="C534" s="39" t="s">
        <v>1122</v>
      </c>
      <c r="D534" s="89">
        <v>357</v>
      </c>
      <c r="E534" s="9">
        <v>120</v>
      </c>
      <c r="F534" s="9">
        <v>105</v>
      </c>
      <c r="G534" s="64">
        <f t="shared" si="49"/>
        <v>225</v>
      </c>
    </row>
    <row r="535" spans="1:7">
      <c r="A535" s="261"/>
      <c r="B535" s="202"/>
      <c r="C535" s="39" t="s">
        <v>789</v>
      </c>
      <c r="D535" s="89">
        <v>302</v>
      </c>
      <c r="E535" s="9">
        <v>120</v>
      </c>
      <c r="F535" s="9">
        <v>105</v>
      </c>
      <c r="G535" s="64">
        <f t="shared" si="49"/>
        <v>225</v>
      </c>
    </row>
    <row r="536" spans="1:7">
      <c r="A536" s="261"/>
      <c r="B536" s="202"/>
      <c r="C536" s="39" t="s">
        <v>1123</v>
      </c>
      <c r="D536" s="89">
        <v>262</v>
      </c>
      <c r="E536" s="9">
        <v>120</v>
      </c>
      <c r="F536" s="9">
        <v>105</v>
      </c>
      <c r="G536" s="64">
        <f t="shared" si="49"/>
        <v>225</v>
      </c>
    </row>
    <row r="537" spans="1:7">
      <c r="A537" s="261"/>
      <c r="B537" s="202"/>
      <c r="C537" s="39" t="s">
        <v>1124</v>
      </c>
      <c r="D537" s="89">
        <v>310</v>
      </c>
      <c r="E537" s="9">
        <v>120</v>
      </c>
      <c r="F537" s="9">
        <v>107</v>
      </c>
      <c r="G537" s="64">
        <f t="shared" si="49"/>
        <v>227</v>
      </c>
    </row>
    <row r="538" spans="1:7">
      <c r="A538" s="261"/>
      <c r="B538" s="202"/>
      <c r="C538" s="39" t="s">
        <v>1125</v>
      </c>
      <c r="D538" s="89">
        <v>339</v>
      </c>
      <c r="E538" s="9">
        <v>120</v>
      </c>
      <c r="F538" s="9">
        <v>105</v>
      </c>
      <c r="G538" s="64">
        <f t="shared" si="49"/>
        <v>225</v>
      </c>
    </row>
    <row r="539" spans="1:7">
      <c r="A539" s="261"/>
      <c r="B539" s="202"/>
      <c r="C539" s="39" t="s">
        <v>1126</v>
      </c>
      <c r="D539" s="89">
        <v>237</v>
      </c>
      <c r="E539" s="9">
        <v>120</v>
      </c>
      <c r="F539" s="9">
        <v>107</v>
      </c>
      <c r="G539" s="64">
        <f t="shared" si="49"/>
        <v>227</v>
      </c>
    </row>
    <row r="540" spans="1:7">
      <c r="A540" s="261"/>
      <c r="B540" s="202"/>
      <c r="C540" s="39" t="s">
        <v>1127</v>
      </c>
      <c r="D540" s="89">
        <v>332</v>
      </c>
      <c r="E540" s="9">
        <v>120</v>
      </c>
      <c r="F540" s="9">
        <v>105</v>
      </c>
      <c r="G540" s="64">
        <f t="shared" si="49"/>
        <v>225</v>
      </c>
    </row>
    <row r="541" spans="1:7">
      <c r="A541" s="261"/>
      <c r="B541" s="202"/>
      <c r="C541" s="39" t="s">
        <v>1128</v>
      </c>
      <c r="D541" s="89">
        <v>377</v>
      </c>
      <c r="E541" s="9">
        <v>120</v>
      </c>
      <c r="F541" s="9">
        <v>105</v>
      </c>
      <c r="G541" s="64">
        <f t="shared" si="49"/>
        <v>225</v>
      </c>
    </row>
    <row r="542" spans="1:7">
      <c r="A542" s="261"/>
      <c r="B542" s="202"/>
      <c r="C542" s="39" t="s">
        <v>1129</v>
      </c>
      <c r="D542" s="89">
        <v>289</v>
      </c>
      <c r="E542" s="9">
        <v>120</v>
      </c>
      <c r="F542" s="9">
        <v>105</v>
      </c>
      <c r="G542" s="64">
        <f t="shared" si="49"/>
        <v>225</v>
      </c>
    </row>
    <row r="543" spans="1:7">
      <c r="A543" s="261"/>
      <c r="B543" s="202"/>
      <c r="C543" s="147" t="s">
        <v>1477</v>
      </c>
      <c r="D543" s="89"/>
      <c r="E543" s="9">
        <v>120</v>
      </c>
      <c r="F543" s="9">
        <v>105</v>
      </c>
      <c r="G543" s="64">
        <f t="shared" si="49"/>
        <v>225</v>
      </c>
    </row>
    <row r="544" spans="1:7" ht="19.5" thickBot="1">
      <c r="A544" s="261"/>
      <c r="B544" s="203"/>
      <c r="C544" s="141" t="s">
        <v>1130</v>
      </c>
      <c r="D544" s="142">
        <v>376</v>
      </c>
      <c r="E544" s="20">
        <v>120</v>
      </c>
      <c r="F544" s="20">
        <v>107</v>
      </c>
      <c r="G544" s="70">
        <f t="shared" si="49"/>
        <v>227</v>
      </c>
    </row>
    <row r="545" spans="1:7" ht="19.5" thickBot="1">
      <c r="A545" s="327"/>
      <c r="B545" s="234" t="s">
        <v>31</v>
      </c>
      <c r="C545" s="320"/>
      <c r="D545" s="26"/>
      <c r="E545" s="26">
        <f>SUM(E520:E544)</f>
        <v>3000</v>
      </c>
      <c r="F545" s="26">
        <f t="shared" ref="F545:G545" si="50">SUM(F520:F544)</f>
        <v>2631</v>
      </c>
      <c r="G545" s="42">
        <f t="shared" si="50"/>
        <v>5631</v>
      </c>
    </row>
    <row r="551" spans="1:7" ht="19.5" thickBot="1"/>
    <row r="552" spans="1:7" ht="42" customHeight="1">
      <c r="A552" s="321" t="s">
        <v>679</v>
      </c>
      <c r="B552" s="323" t="s">
        <v>1</v>
      </c>
      <c r="C552" s="323" t="s">
        <v>2</v>
      </c>
      <c r="D552" s="323" t="s">
        <v>3</v>
      </c>
      <c r="E552" s="323" t="s">
        <v>593</v>
      </c>
      <c r="F552" s="323"/>
      <c r="G552" s="324" t="s">
        <v>594</v>
      </c>
    </row>
    <row r="553" spans="1:7" ht="19.5" thickBot="1">
      <c r="A553" s="322"/>
      <c r="B553" s="223"/>
      <c r="C553" s="223"/>
      <c r="D553" s="223"/>
      <c r="E553" s="126" t="s">
        <v>75</v>
      </c>
      <c r="F553" s="30" t="s">
        <v>4</v>
      </c>
      <c r="G553" s="325"/>
    </row>
    <row r="554" spans="1:7">
      <c r="A554" s="218" t="s">
        <v>680</v>
      </c>
      <c r="B554" s="280" t="s">
        <v>908</v>
      </c>
      <c r="C554" s="37" t="s">
        <v>909</v>
      </c>
      <c r="D554" s="125">
        <v>284</v>
      </c>
      <c r="E554" s="22">
        <v>120</v>
      </c>
      <c r="F554" s="22">
        <v>105</v>
      </c>
      <c r="G554" s="65">
        <f>F554+E554</f>
        <v>225</v>
      </c>
    </row>
    <row r="555" spans="1:7">
      <c r="A555" s="218"/>
      <c r="B555" s="202"/>
      <c r="C555" s="1" t="s">
        <v>910</v>
      </c>
      <c r="D555" s="2">
        <v>269</v>
      </c>
      <c r="E555" s="9">
        <v>120</v>
      </c>
      <c r="F555" s="9">
        <v>105</v>
      </c>
      <c r="G555" s="64">
        <f t="shared" ref="G555:G578" si="51">F555+E555</f>
        <v>225</v>
      </c>
    </row>
    <row r="556" spans="1:7">
      <c r="A556" s="218"/>
      <c r="B556" s="202"/>
      <c r="C556" s="1" t="s">
        <v>911</v>
      </c>
      <c r="D556" s="2">
        <v>280</v>
      </c>
      <c r="E556" s="9">
        <v>120</v>
      </c>
      <c r="F556" s="9">
        <v>105</v>
      </c>
      <c r="G556" s="64">
        <f t="shared" si="51"/>
        <v>225</v>
      </c>
    </row>
    <row r="557" spans="1:7">
      <c r="A557" s="218"/>
      <c r="B557" s="202"/>
      <c r="C557" s="1" t="s">
        <v>912</v>
      </c>
      <c r="D557" s="2">
        <v>264</v>
      </c>
      <c r="E557" s="9">
        <v>120</v>
      </c>
      <c r="F557" s="9">
        <v>105</v>
      </c>
      <c r="G557" s="64">
        <f t="shared" si="51"/>
        <v>225</v>
      </c>
    </row>
    <row r="558" spans="1:7">
      <c r="A558" s="218"/>
      <c r="B558" s="202"/>
      <c r="C558" s="1" t="s">
        <v>913</v>
      </c>
      <c r="D558" s="2">
        <v>254</v>
      </c>
      <c r="E558" s="9">
        <v>120</v>
      </c>
      <c r="F558" s="9">
        <v>105</v>
      </c>
      <c r="G558" s="64">
        <f t="shared" si="51"/>
        <v>225</v>
      </c>
    </row>
    <row r="559" spans="1:7">
      <c r="A559" s="218"/>
      <c r="B559" s="202"/>
      <c r="C559" s="1" t="s">
        <v>914</v>
      </c>
      <c r="D559" s="2">
        <v>287</v>
      </c>
      <c r="E559" s="9">
        <v>120</v>
      </c>
      <c r="F559" s="9">
        <v>105</v>
      </c>
      <c r="G559" s="64">
        <f t="shared" si="51"/>
        <v>225</v>
      </c>
    </row>
    <row r="560" spans="1:7">
      <c r="A560" s="218"/>
      <c r="B560" s="202"/>
      <c r="C560" s="1" t="s">
        <v>915</v>
      </c>
      <c r="D560" s="2">
        <v>323</v>
      </c>
      <c r="E560" s="9">
        <v>120</v>
      </c>
      <c r="F560" s="9">
        <v>105</v>
      </c>
      <c r="G560" s="64">
        <f t="shared" si="51"/>
        <v>225</v>
      </c>
    </row>
    <row r="561" spans="1:7">
      <c r="A561" s="218"/>
      <c r="B561" s="202"/>
      <c r="C561" s="1" t="s">
        <v>916</v>
      </c>
      <c r="D561" s="2">
        <v>331</v>
      </c>
      <c r="E561" s="9">
        <v>120</v>
      </c>
      <c r="F561" s="9">
        <v>105</v>
      </c>
      <c r="G561" s="64">
        <f t="shared" si="51"/>
        <v>225</v>
      </c>
    </row>
    <row r="562" spans="1:7">
      <c r="A562" s="218"/>
      <c r="B562" s="202"/>
      <c r="C562" s="1" t="s">
        <v>917</v>
      </c>
      <c r="D562" s="2">
        <v>312</v>
      </c>
      <c r="E562" s="9">
        <v>120</v>
      </c>
      <c r="F562" s="9">
        <v>105</v>
      </c>
      <c r="G562" s="64">
        <f t="shared" si="51"/>
        <v>225</v>
      </c>
    </row>
    <row r="563" spans="1:7">
      <c r="A563" s="218"/>
      <c r="B563" s="202"/>
      <c r="C563" s="1" t="s">
        <v>918</v>
      </c>
      <c r="D563" s="2">
        <v>270</v>
      </c>
      <c r="E563" s="9">
        <v>120</v>
      </c>
      <c r="F563" s="9">
        <v>105</v>
      </c>
      <c r="G563" s="64">
        <f t="shared" si="51"/>
        <v>225</v>
      </c>
    </row>
    <row r="564" spans="1:7">
      <c r="A564" s="218"/>
      <c r="B564" s="202"/>
      <c r="C564" s="1" t="s">
        <v>919</v>
      </c>
      <c r="D564" s="2">
        <v>278</v>
      </c>
      <c r="E564" s="9">
        <v>120</v>
      </c>
      <c r="F564" s="9">
        <v>105</v>
      </c>
      <c r="G564" s="64">
        <f t="shared" si="51"/>
        <v>225</v>
      </c>
    </row>
    <row r="565" spans="1:7">
      <c r="A565" s="218"/>
      <c r="B565" s="202"/>
      <c r="C565" s="1" t="s">
        <v>920</v>
      </c>
      <c r="D565" s="2">
        <v>271</v>
      </c>
      <c r="E565" s="9">
        <v>120</v>
      </c>
      <c r="F565" s="9">
        <v>105</v>
      </c>
      <c r="G565" s="64">
        <f t="shared" si="51"/>
        <v>225</v>
      </c>
    </row>
    <row r="566" spans="1:7">
      <c r="A566" s="218"/>
      <c r="B566" s="202"/>
      <c r="C566" s="1" t="s">
        <v>695</v>
      </c>
      <c r="D566" s="2">
        <v>357</v>
      </c>
      <c r="E566" s="9">
        <v>120</v>
      </c>
      <c r="F566" s="9">
        <v>105</v>
      </c>
      <c r="G566" s="64">
        <f t="shared" si="51"/>
        <v>225</v>
      </c>
    </row>
    <row r="567" spans="1:7">
      <c r="A567" s="218"/>
      <c r="B567" s="202"/>
      <c r="C567" s="1" t="s">
        <v>921</v>
      </c>
      <c r="D567" s="2">
        <v>340</v>
      </c>
      <c r="E567" s="9">
        <v>120</v>
      </c>
      <c r="F567" s="9">
        <v>105</v>
      </c>
      <c r="G567" s="64">
        <f t="shared" si="51"/>
        <v>225</v>
      </c>
    </row>
    <row r="568" spans="1:7">
      <c r="A568" s="218"/>
      <c r="B568" s="202"/>
      <c r="C568" s="1" t="s">
        <v>922</v>
      </c>
      <c r="D568" s="2">
        <v>291</v>
      </c>
      <c r="E568" s="9">
        <v>120</v>
      </c>
      <c r="F568" s="9">
        <v>105</v>
      </c>
      <c r="G568" s="64">
        <f t="shared" si="51"/>
        <v>225</v>
      </c>
    </row>
    <row r="569" spans="1:7">
      <c r="A569" s="218"/>
      <c r="B569" s="202"/>
      <c r="C569" s="1" t="s">
        <v>923</v>
      </c>
      <c r="D569" s="2">
        <v>293</v>
      </c>
      <c r="E569" s="9">
        <v>120</v>
      </c>
      <c r="F569" s="9">
        <v>105</v>
      </c>
      <c r="G569" s="64">
        <f t="shared" si="51"/>
        <v>225</v>
      </c>
    </row>
    <row r="570" spans="1:7">
      <c r="A570" s="218"/>
      <c r="B570" s="202"/>
      <c r="C570" s="1" t="s">
        <v>924</v>
      </c>
      <c r="D570" s="2">
        <v>287</v>
      </c>
      <c r="E570" s="9">
        <v>120</v>
      </c>
      <c r="F570" s="9">
        <v>105</v>
      </c>
      <c r="G570" s="64">
        <f t="shared" si="51"/>
        <v>225</v>
      </c>
    </row>
    <row r="571" spans="1:7">
      <c r="A571" s="218"/>
      <c r="B571" s="202"/>
      <c r="C571" s="1" t="s">
        <v>925</v>
      </c>
      <c r="D571" s="2">
        <v>288</v>
      </c>
      <c r="E571" s="9">
        <v>120</v>
      </c>
      <c r="F571" s="9">
        <v>107</v>
      </c>
      <c r="G571" s="64">
        <f t="shared" si="51"/>
        <v>227</v>
      </c>
    </row>
    <row r="572" spans="1:7">
      <c r="A572" s="218"/>
      <c r="B572" s="202"/>
      <c r="C572" s="1" t="s">
        <v>926</v>
      </c>
      <c r="D572" s="2">
        <v>275</v>
      </c>
      <c r="E572" s="9">
        <v>120</v>
      </c>
      <c r="F572" s="9">
        <v>105</v>
      </c>
      <c r="G572" s="64">
        <f t="shared" si="51"/>
        <v>225</v>
      </c>
    </row>
    <row r="573" spans="1:7">
      <c r="A573" s="218"/>
      <c r="B573" s="202"/>
      <c r="C573" s="1" t="s">
        <v>927</v>
      </c>
      <c r="D573" s="2">
        <v>300</v>
      </c>
      <c r="E573" s="9">
        <v>120</v>
      </c>
      <c r="F573" s="9">
        <v>107</v>
      </c>
      <c r="G573" s="64">
        <f t="shared" si="51"/>
        <v>227</v>
      </c>
    </row>
    <row r="574" spans="1:7">
      <c r="A574" s="218"/>
      <c r="B574" s="202"/>
      <c r="C574" s="1" t="s">
        <v>928</v>
      </c>
      <c r="D574" s="2">
        <v>256</v>
      </c>
      <c r="E574" s="9">
        <v>120</v>
      </c>
      <c r="F574" s="9">
        <v>105</v>
      </c>
      <c r="G574" s="64">
        <f t="shared" si="51"/>
        <v>225</v>
      </c>
    </row>
    <row r="575" spans="1:7">
      <c r="A575" s="218"/>
      <c r="B575" s="202"/>
      <c r="C575" s="1" t="s">
        <v>929</v>
      </c>
      <c r="D575" s="2">
        <v>304</v>
      </c>
      <c r="E575" s="9">
        <v>120</v>
      </c>
      <c r="F575" s="9">
        <v>105</v>
      </c>
      <c r="G575" s="64">
        <f t="shared" si="51"/>
        <v>225</v>
      </c>
    </row>
    <row r="576" spans="1:7">
      <c r="A576" s="218"/>
      <c r="B576" s="202"/>
      <c r="C576" s="1" t="s">
        <v>930</v>
      </c>
      <c r="D576" s="2">
        <v>318</v>
      </c>
      <c r="E576" s="9">
        <v>120</v>
      </c>
      <c r="F576" s="9">
        <v>105</v>
      </c>
      <c r="G576" s="64">
        <f t="shared" si="51"/>
        <v>225</v>
      </c>
    </row>
    <row r="577" spans="1:7">
      <c r="A577" s="218"/>
      <c r="B577" s="202"/>
      <c r="C577" s="1" t="s">
        <v>931</v>
      </c>
      <c r="D577" s="2">
        <v>303</v>
      </c>
      <c r="E577" s="9">
        <v>120</v>
      </c>
      <c r="F577" s="9">
        <v>105</v>
      </c>
      <c r="G577" s="64">
        <f t="shared" si="51"/>
        <v>225</v>
      </c>
    </row>
    <row r="578" spans="1:7" ht="19.5" thickBot="1">
      <c r="A578" s="218"/>
      <c r="B578" s="203"/>
      <c r="C578" s="139" t="s">
        <v>1477</v>
      </c>
      <c r="D578" s="130"/>
      <c r="E578" s="20">
        <v>120</v>
      </c>
      <c r="F578" s="20">
        <v>107</v>
      </c>
      <c r="G578" s="70">
        <f t="shared" si="51"/>
        <v>227</v>
      </c>
    </row>
    <row r="579" spans="1:7" ht="19.5" thickBot="1">
      <c r="A579" s="242"/>
      <c r="B579" s="234" t="s">
        <v>31</v>
      </c>
      <c r="C579" s="320"/>
      <c r="D579" s="26"/>
      <c r="E579" s="26">
        <f>SUM(E554:E578)</f>
        <v>3000</v>
      </c>
      <c r="F579" s="26">
        <f t="shared" ref="F579" si="52">SUM(F554:F578)</f>
        <v>2631</v>
      </c>
      <c r="G579" s="42">
        <f t="shared" ref="G579" si="53">SUM(G554:G578)</f>
        <v>5631</v>
      </c>
    </row>
    <row r="580" spans="1:7" ht="19.5" thickBot="1">
      <c r="A580" s="319"/>
      <c r="B580" s="224"/>
      <c r="C580" s="224"/>
      <c r="D580" s="224"/>
      <c r="E580" s="224"/>
      <c r="F580" s="224"/>
      <c r="G580" s="224"/>
    </row>
    <row r="581" spans="1:7" ht="19.5" thickBot="1">
      <c r="A581" s="204" t="s">
        <v>57</v>
      </c>
      <c r="B581" s="260"/>
      <c r="C581" s="205"/>
      <c r="D581" s="26"/>
      <c r="E581" s="26">
        <f>E579+E545+E518+E484+E457+E423+E396+E362+E335+E304+E277+E240+E213+E179+E152+E117+E90+E58+E31</f>
        <v>58100</v>
      </c>
      <c r="F581" s="26">
        <f>F579+F545+F518+F484+F457+F423+F396+F362+F335+F304+F277+F240+F213+F179+F152+F117+F90+F58+F31</f>
        <v>50000</v>
      </c>
      <c r="G581" s="26">
        <f>G579+G545+G518+G484+G457+G423+G396+G362+G335+G304+G277+G240+G213+G179+G152+G117+G90+G58+G31</f>
        <v>108100</v>
      </c>
    </row>
  </sheetData>
  <mergeCells count="121">
    <mergeCell ref="A6:A58"/>
    <mergeCell ref="B6:B30"/>
    <mergeCell ref="B31:C31"/>
    <mergeCell ref="B32:G32"/>
    <mergeCell ref="B33:B57"/>
    <mergeCell ref="B58:C58"/>
    <mergeCell ref="A1:G1"/>
    <mergeCell ref="A3:E3"/>
    <mergeCell ref="A4:A5"/>
    <mergeCell ref="B4:B5"/>
    <mergeCell ref="C4:C5"/>
    <mergeCell ref="D4:D5"/>
    <mergeCell ref="E4:F4"/>
    <mergeCell ref="G4:G5"/>
    <mergeCell ref="A65:A117"/>
    <mergeCell ref="B65:B89"/>
    <mergeCell ref="B90:C90"/>
    <mergeCell ref="B91:G91"/>
    <mergeCell ref="B92:B116"/>
    <mergeCell ref="B117:C117"/>
    <mergeCell ref="A63:A64"/>
    <mergeCell ref="B63:B64"/>
    <mergeCell ref="C63:C64"/>
    <mergeCell ref="D63:D64"/>
    <mergeCell ref="E63:F63"/>
    <mergeCell ref="G63:G64"/>
    <mergeCell ref="A127:A179"/>
    <mergeCell ref="B127:B151"/>
    <mergeCell ref="B152:C152"/>
    <mergeCell ref="B153:G153"/>
    <mergeCell ref="B154:B178"/>
    <mergeCell ref="B179:C179"/>
    <mergeCell ref="A125:A126"/>
    <mergeCell ref="B125:B126"/>
    <mergeCell ref="C125:C126"/>
    <mergeCell ref="D125:D126"/>
    <mergeCell ref="E125:F125"/>
    <mergeCell ref="G125:G126"/>
    <mergeCell ref="A188:A240"/>
    <mergeCell ref="B188:B212"/>
    <mergeCell ref="B213:C213"/>
    <mergeCell ref="B214:G214"/>
    <mergeCell ref="B215:B239"/>
    <mergeCell ref="B240:C240"/>
    <mergeCell ref="A186:A187"/>
    <mergeCell ref="B186:B187"/>
    <mergeCell ref="C186:C187"/>
    <mergeCell ref="D186:D187"/>
    <mergeCell ref="E186:F186"/>
    <mergeCell ref="G186:G187"/>
    <mergeCell ref="A252:A304"/>
    <mergeCell ref="B252:B276"/>
    <mergeCell ref="B277:C277"/>
    <mergeCell ref="B278:G278"/>
    <mergeCell ref="B279:B303"/>
    <mergeCell ref="B304:C304"/>
    <mergeCell ref="A250:A251"/>
    <mergeCell ref="B250:B251"/>
    <mergeCell ref="C250:C251"/>
    <mergeCell ref="D250:D251"/>
    <mergeCell ref="E250:F250"/>
    <mergeCell ref="G250:G251"/>
    <mergeCell ref="A310:A362"/>
    <mergeCell ref="B310:B334"/>
    <mergeCell ref="B335:C335"/>
    <mergeCell ref="B336:G336"/>
    <mergeCell ref="B337:B361"/>
    <mergeCell ref="B362:C362"/>
    <mergeCell ref="A308:A309"/>
    <mergeCell ref="B308:B309"/>
    <mergeCell ref="C308:C309"/>
    <mergeCell ref="D308:D309"/>
    <mergeCell ref="E308:F308"/>
    <mergeCell ref="G308:G309"/>
    <mergeCell ref="A371:A423"/>
    <mergeCell ref="B371:B395"/>
    <mergeCell ref="B396:C396"/>
    <mergeCell ref="B397:G397"/>
    <mergeCell ref="B398:B422"/>
    <mergeCell ref="B423:C423"/>
    <mergeCell ref="A369:A370"/>
    <mergeCell ref="B369:B370"/>
    <mergeCell ref="C369:C370"/>
    <mergeCell ref="D369:D370"/>
    <mergeCell ref="E369:F369"/>
    <mergeCell ref="G369:G370"/>
    <mergeCell ref="A432:A484"/>
    <mergeCell ref="B432:B456"/>
    <mergeCell ref="B457:C457"/>
    <mergeCell ref="B458:G458"/>
    <mergeCell ref="B459:B483"/>
    <mergeCell ref="B484:C484"/>
    <mergeCell ref="A430:A431"/>
    <mergeCell ref="B430:B431"/>
    <mergeCell ref="C430:C431"/>
    <mergeCell ref="D430:D431"/>
    <mergeCell ref="E430:F430"/>
    <mergeCell ref="G430:G431"/>
    <mergeCell ref="A493:A545"/>
    <mergeCell ref="B493:B517"/>
    <mergeCell ref="B518:C518"/>
    <mergeCell ref="B519:G519"/>
    <mergeCell ref="B520:B544"/>
    <mergeCell ref="B545:C545"/>
    <mergeCell ref="A491:A492"/>
    <mergeCell ref="B491:B492"/>
    <mergeCell ref="C491:C492"/>
    <mergeCell ref="D491:D492"/>
    <mergeCell ref="E491:F491"/>
    <mergeCell ref="G491:G492"/>
    <mergeCell ref="B554:B578"/>
    <mergeCell ref="A580:G580"/>
    <mergeCell ref="A581:C581"/>
    <mergeCell ref="A554:A579"/>
    <mergeCell ref="B579:C579"/>
    <mergeCell ref="A552:A553"/>
    <mergeCell ref="B552:B553"/>
    <mergeCell ref="C552:C553"/>
    <mergeCell ref="D552:D553"/>
    <mergeCell ref="E552:F552"/>
    <mergeCell ref="G552:G553"/>
  </mergeCells>
  <pageMargins left="0.19685039370078741" right="0.19685039370078741" top="0.19685039370078741" bottom="0.19685039370078741" header="0.31496062992125984" footer="0.31496062992125984"/>
  <pageSetup paperSize="9"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60"/>
  <sheetViews>
    <sheetView workbookViewId="0">
      <selection activeCell="F64" sqref="F64"/>
    </sheetView>
  </sheetViews>
  <sheetFormatPr defaultRowHeight="20.25"/>
  <cols>
    <col min="1" max="1" width="14.28515625" style="76" customWidth="1"/>
    <col min="2" max="2" width="15.85546875" style="76" customWidth="1"/>
    <col min="3" max="3" width="32.7109375" style="76" customWidth="1"/>
    <col min="4" max="6" width="16.5703125" style="76" customWidth="1"/>
    <col min="7" max="7" width="19.7109375" style="76" customWidth="1"/>
    <col min="8" max="16384" width="9.140625" style="76"/>
  </cols>
  <sheetData>
    <row r="1" spans="1:7" ht="8.25" customHeight="1"/>
    <row r="2" spans="1:7" ht="62.25" customHeight="1">
      <c r="A2" s="209" t="s">
        <v>650</v>
      </c>
      <c r="B2" s="210"/>
      <c r="C2" s="210"/>
      <c r="D2" s="210"/>
      <c r="E2" s="210"/>
      <c r="F2" s="210"/>
      <c r="G2" s="210"/>
    </row>
    <row r="3" spans="1:7" ht="7.5" customHeight="1"/>
    <row r="4" spans="1:7" ht="21" thickBot="1">
      <c r="A4" s="351" t="s">
        <v>1209</v>
      </c>
      <c r="B4" s="351"/>
      <c r="C4" s="351"/>
      <c r="D4" s="351"/>
      <c r="E4" s="351"/>
    </row>
    <row r="5" spans="1:7" ht="31.5" customHeight="1">
      <c r="A5" s="318" t="s">
        <v>679</v>
      </c>
      <c r="B5" s="304" t="s">
        <v>1</v>
      </c>
      <c r="C5" s="304" t="s">
        <v>2</v>
      </c>
      <c r="D5" s="304" t="s">
        <v>3</v>
      </c>
      <c r="E5" s="304" t="s">
        <v>593</v>
      </c>
      <c r="F5" s="304"/>
      <c r="G5" s="306" t="s">
        <v>594</v>
      </c>
    </row>
    <row r="6" spans="1:7" ht="31.5" customHeight="1" thickBot="1">
      <c r="A6" s="303"/>
      <c r="B6" s="305"/>
      <c r="C6" s="305"/>
      <c r="D6" s="305"/>
      <c r="E6" s="98" t="s">
        <v>75</v>
      </c>
      <c r="F6" s="99" t="s">
        <v>4</v>
      </c>
      <c r="G6" s="307"/>
    </row>
    <row r="7" spans="1:7" ht="19.5" customHeight="1">
      <c r="A7" s="312" t="s">
        <v>1158</v>
      </c>
      <c r="B7" s="347" t="s">
        <v>1211</v>
      </c>
      <c r="C7" s="123" t="s">
        <v>1159</v>
      </c>
      <c r="D7" s="116">
        <v>317</v>
      </c>
      <c r="E7" s="116">
        <v>160</v>
      </c>
      <c r="F7" s="116">
        <v>200</v>
      </c>
      <c r="G7" s="124">
        <f>F7+E7</f>
        <v>360</v>
      </c>
    </row>
    <row r="8" spans="1:7" ht="19.5" customHeight="1">
      <c r="A8" s="312"/>
      <c r="B8" s="347"/>
      <c r="C8" s="91" t="s">
        <v>1160</v>
      </c>
      <c r="D8" s="92">
        <v>285</v>
      </c>
      <c r="E8" s="92">
        <v>160</v>
      </c>
      <c r="F8" s="92">
        <v>200</v>
      </c>
      <c r="G8" s="121">
        <f t="shared" ref="G8:G31" si="0">F8+E8</f>
        <v>360</v>
      </c>
    </row>
    <row r="9" spans="1:7" ht="19.5" customHeight="1">
      <c r="A9" s="312"/>
      <c r="B9" s="347"/>
      <c r="C9" s="91" t="s">
        <v>1161</v>
      </c>
      <c r="D9" s="92">
        <v>238</v>
      </c>
      <c r="E9" s="92">
        <v>160</v>
      </c>
      <c r="F9" s="92">
        <v>200</v>
      </c>
      <c r="G9" s="121">
        <f t="shared" si="0"/>
        <v>360</v>
      </c>
    </row>
    <row r="10" spans="1:7" ht="19.5" customHeight="1">
      <c r="A10" s="312"/>
      <c r="B10" s="347"/>
      <c r="C10" s="91" t="s">
        <v>1162</v>
      </c>
      <c r="D10" s="92">
        <v>242</v>
      </c>
      <c r="E10" s="92">
        <v>160</v>
      </c>
      <c r="F10" s="92">
        <v>200</v>
      </c>
      <c r="G10" s="121">
        <f t="shared" si="0"/>
        <v>360</v>
      </c>
    </row>
    <row r="11" spans="1:7" ht="19.5" customHeight="1">
      <c r="A11" s="312"/>
      <c r="B11" s="347"/>
      <c r="C11" s="91" t="s">
        <v>1163</v>
      </c>
      <c r="D11" s="92">
        <v>242</v>
      </c>
      <c r="E11" s="92">
        <v>160</v>
      </c>
      <c r="F11" s="92">
        <v>200</v>
      </c>
      <c r="G11" s="121">
        <f t="shared" si="0"/>
        <v>360</v>
      </c>
    </row>
    <row r="12" spans="1:7" ht="19.5" customHeight="1">
      <c r="A12" s="312"/>
      <c r="B12" s="347"/>
      <c r="C12" s="91" t="s">
        <v>1164</v>
      </c>
      <c r="D12" s="92">
        <v>298</v>
      </c>
      <c r="E12" s="92">
        <v>160</v>
      </c>
      <c r="F12" s="92">
        <v>200</v>
      </c>
      <c r="G12" s="121">
        <f t="shared" si="0"/>
        <v>360</v>
      </c>
    </row>
    <row r="13" spans="1:7" ht="19.5" customHeight="1">
      <c r="A13" s="312"/>
      <c r="B13" s="347"/>
      <c r="C13" s="91" t="s">
        <v>1165</v>
      </c>
      <c r="D13" s="92">
        <v>311</v>
      </c>
      <c r="E13" s="92">
        <v>160</v>
      </c>
      <c r="F13" s="92">
        <v>200</v>
      </c>
      <c r="G13" s="121">
        <f t="shared" si="0"/>
        <v>360</v>
      </c>
    </row>
    <row r="14" spans="1:7" ht="19.5" customHeight="1">
      <c r="A14" s="312"/>
      <c r="B14" s="347"/>
      <c r="C14" s="91" t="s">
        <v>1166</v>
      </c>
      <c r="D14" s="92">
        <v>281</v>
      </c>
      <c r="E14" s="92">
        <v>160</v>
      </c>
      <c r="F14" s="92">
        <v>200</v>
      </c>
      <c r="G14" s="121">
        <f t="shared" si="0"/>
        <v>360</v>
      </c>
    </row>
    <row r="15" spans="1:7" ht="19.5" customHeight="1">
      <c r="A15" s="312"/>
      <c r="B15" s="347"/>
      <c r="C15" s="91" t="s">
        <v>1167</v>
      </c>
      <c r="D15" s="92">
        <v>285</v>
      </c>
      <c r="E15" s="92">
        <v>160</v>
      </c>
      <c r="F15" s="92">
        <v>200</v>
      </c>
      <c r="G15" s="121">
        <f t="shared" si="0"/>
        <v>360</v>
      </c>
    </row>
    <row r="16" spans="1:7" ht="19.5" customHeight="1">
      <c r="A16" s="312"/>
      <c r="B16" s="347"/>
      <c r="C16" s="91" t="s">
        <v>1168</v>
      </c>
      <c r="D16" s="92">
        <v>315</v>
      </c>
      <c r="E16" s="92">
        <v>160</v>
      </c>
      <c r="F16" s="92">
        <v>200</v>
      </c>
      <c r="G16" s="121">
        <f t="shared" si="0"/>
        <v>360</v>
      </c>
    </row>
    <row r="17" spans="1:7" ht="19.5" customHeight="1">
      <c r="A17" s="312"/>
      <c r="B17" s="347"/>
      <c r="C17" s="91" t="s">
        <v>1169</v>
      </c>
      <c r="D17" s="92">
        <v>253</v>
      </c>
      <c r="E17" s="92">
        <v>160</v>
      </c>
      <c r="F17" s="92">
        <v>200</v>
      </c>
      <c r="G17" s="121">
        <f t="shared" si="0"/>
        <v>360</v>
      </c>
    </row>
    <row r="18" spans="1:7" ht="19.5" customHeight="1">
      <c r="A18" s="312"/>
      <c r="B18" s="347"/>
      <c r="C18" s="91" t="s">
        <v>1170</v>
      </c>
      <c r="D18" s="92">
        <v>335</v>
      </c>
      <c r="E18" s="92">
        <v>160</v>
      </c>
      <c r="F18" s="92">
        <v>200</v>
      </c>
      <c r="G18" s="121">
        <f t="shared" si="0"/>
        <v>360</v>
      </c>
    </row>
    <row r="19" spans="1:7" ht="19.5" customHeight="1">
      <c r="A19" s="312"/>
      <c r="B19" s="347"/>
      <c r="C19" s="91" t="s">
        <v>1171</v>
      </c>
      <c r="D19" s="92">
        <v>253</v>
      </c>
      <c r="E19" s="92">
        <v>160</v>
      </c>
      <c r="F19" s="92">
        <v>200</v>
      </c>
      <c r="G19" s="121">
        <f t="shared" si="0"/>
        <v>360</v>
      </c>
    </row>
    <row r="20" spans="1:7" ht="19.5" customHeight="1">
      <c r="A20" s="312"/>
      <c r="B20" s="347"/>
      <c r="C20" s="91" t="s">
        <v>1172</v>
      </c>
      <c r="D20" s="92">
        <v>251</v>
      </c>
      <c r="E20" s="92">
        <v>160</v>
      </c>
      <c r="F20" s="92">
        <v>200</v>
      </c>
      <c r="G20" s="121">
        <f t="shared" si="0"/>
        <v>360</v>
      </c>
    </row>
    <row r="21" spans="1:7" ht="19.5" customHeight="1">
      <c r="A21" s="312"/>
      <c r="B21" s="347"/>
      <c r="C21" s="91" t="s">
        <v>1173</v>
      </c>
      <c r="D21" s="92">
        <v>310</v>
      </c>
      <c r="E21" s="92">
        <v>160</v>
      </c>
      <c r="F21" s="92">
        <v>200</v>
      </c>
      <c r="G21" s="121">
        <f t="shared" si="0"/>
        <v>360</v>
      </c>
    </row>
    <row r="22" spans="1:7" ht="19.5" customHeight="1">
      <c r="A22" s="312"/>
      <c r="B22" s="347"/>
      <c r="C22" s="91" t="s">
        <v>1174</v>
      </c>
      <c r="D22" s="92">
        <v>298</v>
      </c>
      <c r="E22" s="92">
        <v>160</v>
      </c>
      <c r="F22" s="92">
        <v>200</v>
      </c>
      <c r="G22" s="121">
        <f t="shared" si="0"/>
        <v>360</v>
      </c>
    </row>
    <row r="23" spans="1:7" ht="19.5" customHeight="1">
      <c r="A23" s="312"/>
      <c r="B23" s="347"/>
      <c r="C23" s="91" t="s">
        <v>1175</v>
      </c>
      <c r="D23" s="92">
        <v>285</v>
      </c>
      <c r="E23" s="92">
        <v>160</v>
      </c>
      <c r="F23" s="92">
        <v>200</v>
      </c>
      <c r="G23" s="121">
        <f t="shared" si="0"/>
        <v>360</v>
      </c>
    </row>
    <row r="24" spans="1:7" ht="19.5" customHeight="1">
      <c r="A24" s="312"/>
      <c r="B24" s="347"/>
      <c r="C24" s="91" t="s">
        <v>1176</v>
      </c>
      <c r="D24" s="92">
        <v>330</v>
      </c>
      <c r="E24" s="92">
        <v>160</v>
      </c>
      <c r="F24" s="92">
        <v>200</v>
      </c>
      <c r="G24" s="121">
        <f t="shared" si="0"/>
        <v>360</v>
      </c>
    </row>
    <row r="25" spans="1:7" ht="19.5" customHeight="1">
      <c r="A25" s="312"/>
      <c r="B25" s="347"/>
      <c r="C25" s="91" t="s">
        <v>1177</v>
      </c>
      <c r="D25" s="92">
        <v>335</v>
      </c>
      <c r="E25" s="92">
        <v>160</v>
      </c>
      <c r="F25" s="92">
        <v>200</v>
      </c>
      <c r="G25" s="121">
        <f t="shared" si="0"/>
        <v>360</v>
      </c>
    </row>
    <row r="26" spans="1:7" ht="19.5" customHeight="1">
      <c r="A26" s="312"/>
      <c r="B26" s="347"/>
      <c r="C26" s="91" t="s">
        <v>1178</v>
      </c>
      <c r="D26" s="92">
        <v>295</v>
      </c>
      <c r="E26" s="92">
        <v>160</v>
      </c>
      <c r="F26" s="92">
        <v>200</v>
      </c>
      <c r="G26" s="121">
        <f t="shared" si="0"/>
        <v>360</v>
      </c>
    </row>
    <row r="27" spans="1:7" ht="19.5" customHeight="1">
      <c r="A27" s="312"/>
      <c r="B27" s="347"/>
      <c r="C27" s="91" t="s">
        <v>1179</v>
      </c>
      <c r="D27" s="92">
        <v>322</v>
      </c>
      <c r="E27" s="92">
        <v>160</v>
      </c>
      <c r="F27" s="92">
        <v>200</v>
      </c>
      <c r="G27" s="121">
        <f t="shared" si="0"/>
        <v>360</v>
      </c>
    </row>
    <row r="28" spans="1:7" ht="19.5" customHeight="1">
      <c r="A28" s="312"/>
      <c r="B28" s="347"/>
      <c r="C28" s="91" t="s">
        <v>1180</v>
      </c>
      <c r="D28" s="92">
        <v>318</v>
      </c>
      <c r="E28" s="92">
        <v>160</v>
      </c>
      <c r="F28" s="92">
        <v>200</v>
      </c>
      <c r="G28" s="121">
        <f t="shared" si="0"/>
        <v>360</v>
      </c>
    </row>
    <row r="29" spans="1:7" ht="19.5" customHeight="1">
      <c r="A29" s="312"/>
      <c r="B29" s="347"/>
      <c r="C29" s="91" t="s">
        <v>1181</v>
      </c>
      <c r="D29" s="92">
        <v>274</v>
      </c>
      <c r="E29" s="92">
        <v>160</v>
      </c>
      <c r="F29" s="92">
        <v>200</v>
      </c>
      <c r="G29" s="121">
        <f t="shared" si="0"/>
        <v>360</v>
      </c>
    </row>
    <row r="30" spans="1:7" ht="19.5" customHeight="1">
      <c r="A30" s="312"/>
      <c r="B30" s="347"/>
      <c r="C30" s="91" t="s">
        <v>1182</v>
      </c>
      <c r="D30" s="92">
        <v>311</v>
      </c>
      <c r="E30" s="92">
        <v>160</v>
      </c>
      <c r="F30" s="92">
        <v>200</v>
      </c>
      <c r="G30" s="121">
        <f t="shared" si="0"/>
        <v>360</v>
      </c>
    </row>
    <row r="31" spans="1:7" ht="19.5" customHeight="1" thickBot="1">
      <c r="A31" s="312"/>
      <c r="B31" s="347"/>
      <c r="C31" s="114" t="s">
        <v>1183</v>
      </c>
      <c r="D31" s="115">
        <v>289</v>
      </c>
      <c r="E31" s="115">
        <v>160</v>
      </c>
      <c r="F31" s="115">
        <v>200</v>
      </c>
      <c r="G31" s="122">
        <f t="shared" si="0"/>
        <v>360</v>
      </c>
    </row>
    <row r="32" spans="1:7" ht="19.5" customHeight="1" thickBot="1">
      <c r="A32" s="312"/>
      <c r="B32" s="343" t="s">
        <v>31</v>
      </c>
      <c r="C32" s="344"/>
      <c r="D32" s="117"/>
      <c r="E32" s="117">
        <f>SUM(E7:E31)</f>
        <v>4000</v>
      </c>
      <c r="F32" s="117">
        <f t="shared" ref="F32:G32" si="1">SUM(F7:F31)</f>
        <v>5000</v>
      </c>
      <c r="G32" s="118">
        <f t="shared" si="1"/>
        <v>9000</v>
      </c>
    </row>
    <row r="33" spans="1:7" ht="6" customHeight="1">
      <c r="A33" s="312"/>
      <c r="B33" s="348"/>
      <c r="C33" s="349"/>
      <c r="D33" s="349"/>
      <c r="E33" s="349"/>
      <c r="F33" s="349"/>
      <c r="G33" s="350"/>
    </row>
    <row r="34" spans="1:7" ht="19.5" customHeight="1">
      <c r="A34" s="312"/>
      <c r="B34" s="316" t="s">
        <v>1210</v>
      </c>
      <c r="C34" s="91" t="s">
        <v>1184</v>
      </c>
      <c r="D34" s="92">
        <v>297</v>
      </c>
      <c r="E34" s="92">
        <v>160</v>
      </c>
      <c r="F34" s="92">
        <v>200</v>
      </c>
      <c r="G34" s="121">
        <f>F34+E34</f>
        <v>360</v>
      </c>
    </row>
    <row r="35" spans="1:7" ht="19.5" customHeight="1">
      <c r="A35" s="312"/>
      <c r="B35" s="347"/>
      <c r="C35" s="91" t="s">
        <v>1185</v>
      </c>
      <c r="D35" s="92">
        <v>219</v>
      </c>
      <c r="E35" s="92">
        <v>160</v>
      </c>
      <c r="F35" s="92">
        <v>200</v>
      </c>
      <c r="G35" s="121">
        <f t="shared" ref="G35:G58" si="2">F35+E35</f>
        <v>360</v>
      </c>
    </row>
    <row r="36" spans="1:7" ht="19.5" customHeight="1">
      <c r="A36" s="312"/>
      <c r="B36" s="347"/>
      <c r="C36" s="91" t="s">
        <v>1186</v>
      </c>
      <c r="D36" s="92">
        <v>253</v>
      </c>
      <c r="E36" s="92">
        <v>160</v>
      </c>
      <c r="F36" s="92">
        <v>200</v>
      </c>
      <c r="G36" s="121">
        <f t="shared" si="2"/>
        <v>360</v>
      </c>
    </row>
    <row r="37" spans="1:7" ht="19.5" customHeight="1">
      <c r="A37" s="312"/>
      <c r="B37" s="347"/>
      <c r="C37" s="91" t="s">
        <v>1187</v>
      </c>
      <c r="D37" s="92">
        <v>234</v>
      </c>
      <c r="E37" s="92">
        <v>160</v>
      </c>
      <c r="F37" s="92">
        <v>200</v>
      </c>
      <c r="G37" s="121">
        <f t="shared" si="2"/>
        <v>360</v>
      </c>
    </row>
    <row r="38" spans="1:7" ht="19.5" customHeight="1">
      <c r="A38" s="312"/>
      <c r="B38" s="347"/>
      <c r="C38" s="91" t="s">
        <v>1188</v>
      </c>
      <c r="D38" s="92">
        <v>250</v>
      </c>
      <c r="E38" s="92">
        <v>160</v>
      </c>
      <c r="F38" s="92">
        <v>200</v>
      </c>
      <c r="G38" s="121">
        <f t="shared" si="2"/>
        <v>360</v>
      </c>
    </row>
    <row r="39" spans="1:7" ht="19.5" customHeight="1">
      <c r="A39" s="312"/>
      <c r="B39" s="347"/>
      <c r="C39" s="91" t="s">
        <v>1189</v>
      </c>
      <c r="D39" s="92">
        <v>224</v>
      </c>
      <c r="E39" s="92">
        <v>160</v>
      </c>
      <c r="F39" s="92">
        <v>200</v>
      </c>
      <c r="G39" s="121">
        <f t="shared" si="2"/>
        <v>360</v>
      </c>
    </row>
    <row r="40" spans="1:7" ht="19.5" customHeight="1">
      <c r="A40" s="312"/>
      <c r="B40" s="347"/>
      <c r="C40" s="91" t="s">
        <v>1190</v>
      </c>
      <c r="D40" s="92">
        <v>252</v>
      </c>
      <c r="E40" s="92">
        <v>160</v>
      </c>
      <c r="F40" s="92">
        <v>200</v>
      </c>
      <c r="G40" s="121">
        <f t="shared" si="2"/>
        <v>360</v>
      </c>
    </row>
    <row r="41" spans="1:7" ht="19.5" customHeight="1">
      <c r="A41" s="312"/>
      <c r="B41" s="347"/>
      <c r="C41" s="91" t="s">
        <v>1191</v>
      </c>
      <c r="D41" s="92">
        <v>219</v>
      </c>
      <c r="E41" s="92">
        <v>160</v>
      </c>
      <c r="F41" s="92">
        <v>200</v>
      </c>
      <c r="G41" s="121">
        <f t="shared" si="2"/>
        <v>360</v>
      </c>
    </row>
    <row r="42" spans="1:7" ht="19.5" customHeight="1">
      <c r="A42" s="312"/>
      <c r="B42" s="347"/>
      <c r="C42" s="91" t="s">
        <v>1192</v>
      </c>
      <c r="D42" s="92">
        <v>250</v>
      </c>
      <c r="E42" s="92">
        <v>160</v>
      </c>
      <c r="F42" s="92">
        <v>200</v>
      </c>
      <c r="G42" s="121">
        <f t="shared" si="2"/>
        <v>360</v>
      </c>
    </row>
    <row r="43" spans="1:7" ht="19.5" customHeight="1">
      <c r="A43" s="312"/>
      <c r="B43" s="347"/>
      <c r="C43" s="91" t="s">
        <v>1193</v>
      </c>
      <c r="D43" s="92">
        <v>256</v>
      </c>
      <c r="E43" s="92">
        <v>160</v>
      </c>
      <c r="F43" s="92">
        <v>200</v>
      </c>
      <c r="G43" s="121">
        <f t="shared" si="2"/>
        <v>360</v>
      </c>
    </row>
    <row r="44" spans="1:7" ht="19.5" customHeight="1">
      <c r="A44" s="312"/>
      <c r="B44" s="347"/>
      <c r="C44" s="91" t="s">
        <v>1194</v>
      </c>
      <c r="D44" s="92">
        <v>288</v>
      </c>
      <c r="E44" s="92">
        <v>160</v>
      </c>
      <c r="F44" s="92">
        <v>200</v>
      </c>
      <c r="G44" s="121">
        <f t="shared" si="2"/>
        <v>360</v>
      </c>
    </row>
    <row r="45" spans="1:7" ht="19.5" customHeight="1">
      <c r="A45" s="312"/>
      <c r="B45" s="347"/>
      <c r="C45" s="91" t="s">
        <v>1195</v>
      </c>
      <c r="D45" s="92">
        <v>276</v>
      </c>
      <c r="E45" s="92">
        <v>160</v>
      </c>
      <c r="F45" s="92">
        <v>200</v>
      </c>
      <c r="G45" s="121">
        <f t="shared" si="2"/>
        <v>360</v>
      </c>
    </row>
    <row r="46" spans="1:7" ht="19.5" customHeight="1">
      <c r="A46" s="312"/>
      <c r="B46" s="347"/>
      <c r="C46" s="114" t="s">
        <v>1196</v>
      </c>
      <c r="D46" s="115">
        <v>244</v>
      </c>
      <c r="E46" s="92">
        <v>160</v>
      </c>
      <c r="F46" s="92">
        <v>200</v>
      </c>
      <c r="G46" s="121">
        <f t="shared" si="2"/>
        <v>360</v>
      </c>
    </row>
    <row r="47" spans="1:7" ht="19.5" customHeight="1">
      <c r="A47" s="312"/>
      <c r="B47" s="347"/>
      <c r="C47" s="91" t="s">
        <v>1197</v>
      </c>
      <c r="D47" s="92">
        <v>278</v>
      </c>
      <c r="E47" s="92">
        <v>160</v>
      </c>
      <c r="F47" s="92">
        <v>200</v>
      </c>
      <c r="G47" s="121">
        <f t="shared" si="2"/>
        <v>360</v>
      </c>
    </row>
    <row r="48" spans="1:7" ht="19.5" customHeight="1">
      <c r="A48" s="312"/>
      <c r="B48" s="347"/>
      <c r="C48" s="91" t="s">
        <v>1198</v>
      </c>
      <c r="D48" s="92">
        <v>246</v>
      </c>
      <c r="E48" s="92">
        <v>160</v>
      </c>
      <c r="F48" s="92">
        <v>200</v>
      </c>
      <c r="G48" s="121">
        <f t="shared" si="2"/>
        <v>360</v>
      </c>
    </row>
    <row r="49" spans="1:7" ht="19.5" customHeight="1">
      <c r="A49" s="312"/>
      <c r="B49" s="347"/>
      <c r="C49" s="91" t="s">
        <v>1199</v>
      </c>
      <c r="D49" s="92">
        <v>259</v>
      </c>
      <c r="E49" s="92">
        <v>160</v>
      </c>
      <c r="F49" s="92">
        <v>200</v>
      </c>
      <c r="G49" s="121">
        <f t="shared" si="2"/>
        <v>360</v>
      </c>
    </row>
    <row r="50" spans="1:7" ht="19.5" customHeight="1">
      <c r="A50" s="312"/>
      <c r="B50" s="347"/>
      <c r="C50" s="91" t="s">
        <v>1200</v>
      </c>
      <c r="D50" s="92">
        <v>269</v>
      </c>
      <c r="E50" s="92">
        <v>160</v>
      </c>
      <c r="F50" s="92">
        <v>200</v>
      </c>
      <c r="G50" s="121">
        <f t="shared" si="2"/>
        <v>360</v>
      </c>
    </row>
    <row r="51" spans="1:7" ht="19.5" customHeight="1">
      <c r="A51" s="312"/>
      <c r="B51" s="347"/>
      <c r="C51" s="91" t="s">
        <v>1201</v>
      </c>
      <c r="D51" s="92">
        <v>245</v>
      </c>
      <c r="E51" s="92">
        <v>160</v>
      </c>
      <c r="F51" s="92">
        <v>200</v>
      </c>
      <c r="G51" s="121">
        <f t="shared" si="2"/>
        <v>360</v>
      </c>
    </row>
    <row r="52" spans="1:7" ht="19.5" customHeight="1">
      <c r="A52" s="312"/>
      <c r="B52" s="347"/>
      <c r="C52" s="91" t="s">
        <v>1202</v>
      </c>
      <c r="D52" s="92">
        <v>253</v>
      </c>
      <c r="E52" s="92">
        <v>160</v>
      </c>
      <c r="F52" s="92">
        <v>200</v>
      </c>
      <c r="G52" s="121">
        <f t="shared" si="2"/>
        <v>360</v>
      </c>
    </row>
    <row r="53" spans="1:7" ht="19.5" customHeight="1">
      <c r="A53" s="312"/>
      <c r="B53" s="347"/>
      <c r="C53" s="91" t="s">
        <v>1203</v>
      </c>
      <c r="D53" s="92">
        <v>284</v>
      </c>
      <c r="E53" s="92">
        <v>160</v>
      </c>
      <c r="F53" s="92">
        <v>200</v>
      </c>
      <c r="G53" s="121">
        <f t="shared" si="2"/>
        <v>360</v>
      </c>
    </row>
    <row r="54" spans="1:7" ht="19.5" customHeight="1">
      <c r="A54" s="312"/>
      <c r="B54" s="347"/>
      <c r="C54" s="91" t="s">
        <v>1204</v>
      </c>
      <c r="D54" s="92">
        <v>238</v>
      </c>
      <c r="E54" s="92">
        <v>160</v>
      </c>
      <c r="F54" s="92">
        <v>200</v>
      </c>
      <c r="G54" s="121">
        <f t="shared" si="2"/>
        <v>360</v>
      </c>
    </row>
    <row r="55" spans="1:7" ht="19.5" customHeight="1">
      <c r="A55" s="312"/>
      <c r="B55" s="347"/>
      <c r="C55" s="91" t="s">
        <v>1205</v>
      </c>
      <c r="D55" s="92">
        <v>341</v>
      </c>
      <c r="E55" s="92">
        <v>160</v>
      </c>
      <c r="F55" s="92">
        <v>200</v>
      </c>
      <c r="G55" s="121">
        <f t="shared" si="2"/>
        <v>360</v>
      </c>
    </row>
    <row r="56" spans="1:7" ht="19.5" customHeight="1">
      <c r="A56" s="312"/>
      <c r="B56" s="347"/>
      <c r="C56" s="91" t="s">
        <v>1206</v>
      </c>
      <c r="D56" s="92">
        <v>275</v>
      </c>
      <c r="E56" s="92">
        <v>160</v>
      </c>
      <c r="F56" s="92">
        <v>200</v>
      </c>
      <c r="G56" s="121">
        <f t="shared" si="2"/>
        <v>360</v>
      </c>
    </row>
    <row r="57" spans="1:7" ht="19.5" customHeight="1">
      <c r="A57" s="312"/>
      <c r="B57" s="347"/>
      <c r="C57" s="91" t="s">
        <v>1207</v>
      </c>
      <c r="D57" s="92">
        <v>317</v>
      </c>
      <c r="E57" s="92">
        <v>160</v>
      </c>
      <c r="F57" s="92">
        <v>200</v>
      </c>
      <c r="G57" s="121">
        <f t="shared" si="2"/>
        <v>360</v>
      </c>
    </row>
    <row r="58" spans="1:7" ht="19.5" customHeight="1" thickBot="1">
      <c r="A58" s="312"/>
      <c r="B58" s="347"/>
      <c r="C58" s="114" t="s">
        <v>1208</v>
      </c>
      <c r="D58" s="115">
        <v>296</v>
      </c>
      <c r="E58" s="115">
        <v>160</v>
      </c>
      <c r="F58" s="115">
        <v>200</v>
      </c>
      <c r="G58" s="122">
        <f t="shared" si="2"/>
        <v>360</v>
      </c>
    </row>
    <row r="59" spans="1:7" ht="19.5" customHeight="1" thickBot="1">
      <c r="A59" s="312"/>
      <c r="B59" s="345" t="s">
        <v>31</v>
      </c>
      <c r="C59" s="346"/>
      <c r="D59" s="119"/>
      <c r="E59" s="119">
        <f>SUM(E34:E58)</f>
        <v>4000</v>
      </c>
      <c r="F59" s="119">
        <f t="shared" ref="F59:G59" si="3">SUM(F34:F58)</f>
        <v>5000</v>
      </c>
      <c r="G59" s="120">
        <f t="shared" si="3"/>
        <v>9000</v>
      </c>
    </row>
    <row r="60" spans="1:7" ht="19.5" customHeight="1" thickBot="1">
      <c r="A60" s="343" t="s">
        <v>57</v>
      </c>
      <c r="B60" s="344"/>
      <c r="C60" s="344"/>
      <c r="D60" s="117"/>
      <c r="E60" s="117">
        <f>E59+E32</f>
        <v>8000</v>
      </c>
      <c r="F60" s="117">
        <f t="shared" ref="F60:G60" si="4">F59+F32</f>
        <v>10000</v>
      </c>
      <c r="G60" s="118">
        <f t="shared" si="4"/>
        <v>18000</v>
      </c>
    </row>
  </sheetData>
  <mergeCells count="15">
    <mergeCell ref="D5:D6"/>
    <mergeCell ref="E5:F5"/>
    <mergeCell ref="G5:G6"/>
    <mergeCell ref="A4:E4"/>
    <mergeCell ref="A2:G2"/>
    <mergeCell ref="A5:A6"/>
    <mergeCell ref="B5:B6"/>
    <mergeCell ref="C5:C6"/>
    <mergeCell ref="A60:C60"/>
    <mergeCell ref="B59:C59"/>
    <mergeCell ref="B34:B58"/>
    <mergeCell ref="A7:A59"/>
    <mergeCell ref="B33:G33"/>
    <mergeCell ref="B7:B31"/>
    <mergeCell ref="B32:C32"/>
  </mergeCells>
  <pageMargins left="0.19685039370078741" right="0.19685039370078741" top="0.19685039370078741" bottom="0.19685039370078741" header="0.31496062992125984" footer="0.31496062992125984"/>
  <pageSetup paperSize="9" scale="6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04"/>
  <sheetViews>
    <sheetView topLeftCell="A288" workbookViewId="0">
      <selection activeCell="I304" sqref="I304"/>
    </sheetView>
  </sheetViews>
  <sheetFormatPr defaultRowHeight="18.75"/>
  <cols>
    <col min="1" max="1" width="13.140625" style="77" customWidth="1"/>
    <col min="2" max="2" width="21" style="77" customWidth="1"/>
    <col min="3" max="3" width="31" style="77" customWidth="1"/>
    <col min="4" max="6" width="17.7109375" style="77" customWidth="1"/>
    <col min="7" max="7" width="19.85546875" style="77" customWidth="1"/>
    <col min="8" max="9" width="9.140625" style="77" customWidth="1"/>
    <col min="10" max="16384" width="9.140625" style="77"/>
  </cols>
  <sheetData>
    <row r="1" spans="1:7" ht="10.5" customHeight="1"/>
    <row r="2" spans="1:7" ht="61.5" customHeight="1">
      <c r="A2" s="339" t="s">
        <v>650</v>
      </c>
      <c r="B2" s="340"/>
      <c r="C2" s="340"/>
      <c r="D2" s="340"/>
      <c r="E2" s="340"/>
      <c r="F2" s="340"/>
      <c r="G2" s="340"/>
    </row>
    <row r="3" spans="1:7" ht="10.5" customHeight="1"/>
    <row r="4" spans="1:7" ht="24" customHeight="1" thickBot="1">
      <c r="A4" s="365" t="s">
        <v>1415</v>
      </c>
      <c r="B4" s="351"/>
      <c r="C4" s="351"/>
      <c r="D4" s="351"/>
      <c r="E4" s="351"/>
    </row>
    <row r="5" spans="1:7" ht="31.5" customHeight="1">
      <c r="A5" s="321" t="s">
        <v>679</v>
      </c>
      <c r="B5" s="323" t="s">
        <v>1</v>
      </c>
      <c r="C5" s="323" t="s">
        <v>2</v>
      </c>
      <c r="D5" s="323" t="s">
        <v>3</v>
      </c>
      <c r="E5" s="323" t="s">
        <v>593</v>
      </c>
      <c r="F5" s="323"/>
      <c r="G5" s="324" t="s">
        <v>594</v>
      </c>
    </row>
    <row r="6" spans="1:7" ht="31.5" customHeight="1" thickBot="1">
      <c r="A6" s="322"/>
      <c r="B6" s="223"/>
      <c r="C6" s="223"/>
      <c r="D6" s="223"/>
      <c r="E6" s="126" t="s">
        <v>75</v>
      </c>
      <c r="F6" s="30" t="s">
        <v>4</v>
      </c>
      <c r="G6" s="325"/>
    </row>
    <row r="7" spans="1:7">
      <c r="A7" s="255" t="s">
        <v>1212</v>
      </c>
      <c r="B7" s="329" t="s">
        <v>1213</v>
      </c>
      <c r="C7" s="40" t="s">
        <v>1214</v>
      </c>
      <c r="D7" s="127">
        <v>315</v>
      </c>
      <c r="E7" s="127">
        <v>180</v>
      </c>
      <c r="F7" s="127">
        <v>80</v>
      </c>
      <c r="G7" s="131">
        <f>F7+E7</f>
        <v>260</v>
      </c>
    </row>
    <row r="8" spans="1:7">
      <c r="A8" s="261"/>
      <c r="B8" s="247"/>
      <c r="C8" s="41" t="s">
        <v>1215</v>
      </c>
      <c r="D8" s="60">
        <v>404</v>
      </c>
      <c r="E8" s="127">
        <v>180</v>
      </c>
      <c r="F8" s="174">
        <v>80</v>
      </c>
      <c r="G8" s="131">
        <f t="shared" ref="G8:G31" si="0">F8+E8</f>
        <v>260</v>
      </c>
    </row>
    <row r="9" spans="1:7">
      <c r="A9" s="261"/>
      <c r="B9" s="247"/>
      <c r="C9" s="41" t="s">
        <v>1216</v>
      </c>
      <c r="D9" s="60">
        <v>394</v>
      </c>
      <c r="E9" s="127">
        <v>180</v>
      </c>
      <c r="F9" s="174">
        <v>80</v>
      </c>
      <c r="G9" s="131">
        <f t="shared" si="0"/>
        <v>260</v>
      </c>
    </row>
    <row r="10" spans="1:7">
      <c r="A10" s="261"/>
      <c r="B10" s="247"/>
      <c r="C10" s="41" t="s">
        <v>1217</v>
      </c>
      <c r="D10" s="60">
        <v>389</v>
      </c>
      <c r="E10" s="127">
        <v>180</v>
      </c>
      <c r="F10" s="174">
        <v>80</v>
      </c>
      <c r="G10" s="131">
        <f t="shared" si="0"/>
        <v>260</v>
      </c>
    </row>
    <row r="11" spans="1:7">
      <c r="A11" s="261"/>
      <c r="B11" s="247"/>
      <c r="C11" s="41" t="s">
        <v>1218</v>
      </c>
      <c r="D11" s="60">
        <v>390</v>
      </c>
      <c r="E11" s="127">
        <v>180</v>
      </c>
      <c r="F11" s="174">
        <v>80</v>
      </c>
      <c r="G11" s="131">
        <f t="shared" si="0"/>
        <v>260</v>
      </c>
    </row>
    <row r="12" spans="1:7">
      <c r="A12" s="261"/>
      <c r="B12" s="247"/>
      <c r="C12" s="41" t="s">
        <v>1219</v>
      </c>
      <c r="D12" s="60">
        <v>408</v>
      </c>
      <c r="E12" s="127">
        <v>180</v>
      </c>
      <c r="F12" s="174">
        <v>80</v>
      </c>
      <c r="G12" s="131">
        <f t="shared" si="0"/>
        <v>260</v>
      </c>
    </row>
    <row r="13" spans="1:7">
      <c r="A13" s="261"/>
      <c r="B13" s="247"/>
      <c r="C13" s="41" t="s">
        <v>1220</v>
      </c>
      <c r="D13" s="60">
        <v>386</v>
      </c>
      <c r="E13" s="127">
        <v>180</v>
      </c>
      <c r="F13" s="174">
        <v>80</v>
      </c>
      <c r="G13" s="131">
        <f t="shared" si="0"/>
        <v>260</v>
      </c>
    </row>
    <row r="14" spans="1:7">
      <c r="A14" s="261"/>
      <c r="B14" s="247"/>
      <c r="C14" s="41" t="s">
        <v>1221</v>
      </c>
      <c r="D14" s="60">
        <v>412</v>
      </c>
      <c r="E14" s="127">
        <v>180</v>
      </c>
      <c r="F14" s="174">
        <v>80</v>
      </c>
      <c r="G14" s="131">
        <f t="shared" si="0"/>
        <v>260</v>
      </c>
    </row>
    <row r="15" spans="1:7">
      <c r="A15" s="261"/>
      <c r="B15" s="247"/>
      <c r="C15" s="41" t="s">
        <v>1222</v>
      </c>
      <c r="D15" s="60">
        <v>381</v>
      </c>
      <c r="E15" s="127">
        <v>180</v>
      </c>
      <c r="F15" s="174">
        <v>80</v>
      </c>
      <c r="G15" s="131">
        <f t="shared" si="0"/>
        <v>260</v>
      </c>
    </row>
    <row r="16" spans="1:7">
      <c r="A16" s="261"/>
      <c r="B16" s="247"/>
      <c r="C16" s="41" t="s">
        <v>1223</v>
      </c>
      <c r="D16" s="60">
        <v>405</v>
      </c>
      <c r="E16" s="127">
        <v>180</v>
      </c>
      <c r="F16" s="174">
        <v>80</v>
      </c>
      <c r="G16" s="131">
        <f t="shared" si="0"/>
        <v>260</v>
      </c>
    </row>
    <row r="17" spans="1:7">
      <c r="A17" s="261"/>
      <c r="B17" s="247"/>
      <c r="C17" s="41" t="s">
        <v>1224</v>
      </c>
      <c r="D17" s="60">
        <v>368</v>
      </c>
      <c r="E17" s="127">
        <v>180</v>
      </c>
      <c r="F17" s="174">
        <v>80</v>
      </c>
      <c r="G17" s="131">
        <f t="shared" si="0"/>
        <v>260</v>
      </c>
    </row>
    <row r="18" spans="1:7">
      <c r="A18" s="261"/>
      <c r="B18" s="247"/>
      <c r="C18" s="41" t="s">
        <v>1225</v>
      </c>
      <c r="D18" s="60">
        <v>358</v>
      </c>
      <c r="E18" s="127">
        <v>180</v>
      </c>
      <c r="F18" s="174">
        <v>80</v>
      </c>
      <c r="G18" s="131">
        <f t="shared" si="0"/>
        <v>260</v>
      </c>
    </row>
    <row r="19" spans="1:7">
      <c r="A19" s="261"/>
      <c r="B19" s="247"/>
      <c r="C19" s="41" t="s">
        <v>1226</v>
      </c>
      <c r="D19" s="60">
        <v>416</v>
      </c>
      <c r="E19" s="127">
        <v>180</v>
      </c>
      <c r="F19" s="174">
        <v>80</v>
      </c>
      <c r="G19" s="131">
        <f t="shared" si="0"/>
        <v>260</v>
      </c>
    </row>
    <row r="20" spans="1:7">
      <c r="A20" s="261"/>
      <c r="B20" s="247"/>
      <c r="C20" s="41" t="s">
        <v>1227</v>
      </c>
      <c r="D20" s="60">
        <v>393</v>
      </c>
      <c r="E20" s="127">
        <v>180</v>
      </c>
      <c r="F20" s="174">
        <v>80</v>
      </c>
      <c r="G20" s="131">
        <f t="shared" si="0"/>
        <v>260</v>
      </c>
    </row>
    <row r="21" spans="1:7">
      <c r="A21" s="261"/>
      <c r="B21" s="247"/>
      <c r="C21" s="41" t="s">
        <v>1228</v>
      </c>
      <c r="D21" s="60">
        <v>432</v>
      </c>
      <c r="E21" s="127">
        <v>180</v>
      </c>
      <c r="F21" s="174">
        <v>80</v>
      </c>
      <c r="G21" s="131">
        <f t="shared" si="0"/>
        <v>260</v>
      </c>
    </row>
    <row r="22" spans="1:7">
      <c r="A22" s="261"/>
      <c r="B22" s="247"/>
      <c r="C22" s="41" t="s">
        <v>1229</v>
      </c>
      <c r="D22" s="60">
        <v>376</v>
      </c>
      <c r="E22" s="127">
        <v>180</v>
      </c>
      <c r="F22" s="174">
        <v>80</v>
      </c>
      <c r="G22" s="131">
        <f t="shared" si="0"/>
        <v>260</v>
      </c>
    </row>
    <row r="23" spans="1:7">
      <c r="A23" s="261"/>
      <c r="B23" s="247"/>
      <c r="C23" s="41" t="s">
        <v>1230</v>
      </c>
      <c r="D23" s="60">
        <v>391</v>
      </c>
      <c r="E23" s="127">
        <v>180</v>
      </c>
      <c r="F23" s="174">
        <v>80</v>
      </c>
      <c r="G23" s="131">
        <f t="shared" si="0"/>
        <v>260</v>
      </c>
    </row>
    <row r="24" spans="1:7">
      <c r="A24" s="261"/>
      <c r="B24" s="247"/>
      <c r="C24" s="41" t="s">
        <v>1231</v>
      </c>
      <c r="D24" s="60">
        <v>343</v>
      </c>
      <c r="E24" s="127">
        <v>180</v>
      </c>
      <c r="F24" s="174">
        <v>80</v>
      </c>
      <c r="G24" s="131">
        <f t="shared" si="0"/>
        <v>260</v>
      </c>
    </row>
    <row r="25" spans="1:7">
      <c r="A25" s="261"/>
      <c r="B25" s="247"/>
      <c r="C25" s="41" t="s">
        <v>1232</v>
      </c>
      <c r="D25" s="60">
        <v>431</v>
      </c>
      <c r="E25" s="127">
        <v>180</v>
      </c>
      <c r="F25" s="174">
        <v>80</v>
      </c>
      <c r="G25" s="131">
        <f t="shared" si="0"/>
        <v>260</v>
      </c>
    </row>
    <row r="26" spans="1:7">
      <c r="A26" s="261"/>
      <c r="B26" s="247"/>
      <c r="C26" s="41" t="s">
        <v>1233</v>
      </c>
      <c r="D26" s="60">
        <v>337</v>
      </c>
      <c r="E26" s="127">
        <v>180</v>
      </c>
      <c r="F26" s="174">
        <v>80</v>
      </c>
      <c r="G26" s="131">
        <f t="shared" si="0"/>
        <v>260</v>
      </c>
    </row>
    <row r="27" spans="1:7">
      <c r="A27" s="261"/>
      <c r="B27" s="247"/>
      <c r="C27" s="41" t="s">
        <v>1234</v>
      </c>
      <c r="D27" s="60">
        <v>363</v>
      </c>
      <c r="E27" s="127">
        <v>180</v>
      </c>
      <c r="F27" s="174">
        <v>80</v>
      </c>
      <c r="G27" s="131">
        <f t="shared" si="0"/>
        <v>260</v>
      </c>
    </row>
    <row r="28" spans="1:7">
      <c r="A28" s="261"/>
      <c r="B28" s="247"/>
      <c r="C28" s="41" t="s">
        <v>1235</v>
      </c>
      <c r="D28" s="60">
        <v>419</v>
      </c>
      <c r="E28" s="127">
        <v>180</v>
      </c>
      <c r="F28" s="174">
        <v>80</v>
      </c>
      <c r="G28" s="131">
        <f t="shared" si="0"/>
        <v>260</v>
      </c>
    </row>
    <row r="29" spans="1:7">
      <c r="A29" s="261"/>
      <c r="B29" s="247"/>
      <c r="C29" s="41" t="s">
        <v>1236</v>
      </c>
      <c r="D29" s="60">
        <v>404</v>
      </c>
      <c r="E29" s="127">
        <v>180</v>
      </c>
      <c r="F29" s="174">
        <v>80</v>
      </c>
      <c r="G29" s="131">
        <f t="shared" si="0"/>
        <v>260</v>
      </c>
    </row>
    <row r="30" spans="1:7">
      <c r="A30" s="261"/>
      <c r="B30" s="247"/>
      <c r="C30" s="41" t="s">
        <v>1237</v>
      </c>
      <c r="D30" s="60">
        <v>443</v>
      </c>
      <c r="E30" s="127">
        <v>180</v>
      </c>
      <c r="F30" s="174">
        <v>80</v>
      </c>
      <c r="G30" s="131">
        <f t="shared" si="0"/>
        <v>260</v>
      </c>
    </row>
    <row r="31" spans="1:7">
      <c r="A31" s="261"/>
      <c r="B31" s="280"/>
      <c r="C31" s="41" t="s">
        <v>1238</v>
      </c>
      <c r="D31" s="60">
        <v>420</v>
      </c>
      <c r="E31" s="127">
        <v>180</v>
      </c>
      <c r="F31" s="174">
        <v>80</v>
      </c>
      <c r="G31" s="131">
        <f t="shared" si="0"/>
        <v>260</v>
      </c>
    </row>
    <row r="32" spans="1:7">
      <c r="A32" s="261"/>
      <c r="B32" s="358" t="s">
        <v>31</v>
      </c>
      <c r="C32" s="358"/>
      <c r="D32" s="59"/>
      <c r="E32" s="59">
        <f>SUM(E7:E31)</f>
        <v>4500</v>
      </c>
      <c r="F32" s="59">
        <f t="shared" ref="F32:G32" si="1">SUM(F7:F31)</f>
        <v>2000</v>
      </c>
      <c r="G32" s="134">
        <f t="shared" si="1"/>
        <v>6500</v>
      </c>
    </row>
    <row r="33" spans="1:7" ht="9" customHeight="1">
      <c r="A33" s="261"/>
      <c r="B33" s="331"/>
      <c r="C33" s="331"/>
      <c r="D33" s="331"/>
      <c r="E33" s="331"/>
      <c r="F33" s="331"/>
      <c r="G33" s="364"/>
    </row>
    <row r="34" spans="1:7">
      <c r="A34" s="326"/>
      <c r="B34" s="203" t="s">
        <v>1239</v>
      </c>
      <c r="C34" s="41" t="s">
        <v>1240</v>
      </c>
      <c r="D34" s="60">
        <v>337</v>
      </c>
      <c r="E34" s="60">
        <v>60</v>
      </c>
      <c r="F34" s="60">
        <v>80</v>
      </c>
      <c r="G34" s="132">
        <f>F34+E34</f>
        <v>140</v>
      </c>
    </row>
    <row r="35" spans="1:7">
      <c r="A35" s="326"/>
      <c r="B35" s="247"/>
      <c r="C35" s="41" t="s">
        <v>1241</v>
      </c>
      <c r="D35" s="60">
        <v>355</v>
      </c>
      <c r="E35" s="60">
        <v>60</v>
      </c>
      <c r="F35" s="175">
        <v>80</v>
      </c>
      <c r="G35" s="132">
        <f t="shared" ref="G35:G58" si="2">F35+E35</f>
        <v>140</v>
      </c>
    </row>
    <row r="36" spans="1:7">
      <c r="A36" s="326"/>
      <c r="B36" s="247"/>
      <c r="C36" s="41" t="s">
        <v>1242</v>
      </c>
      <c r="D36" s="60">
        <v>357</v>
      </c>
      <c r="E36" s="60">
        <v>60</v>
      </c>
      <c r="F36" s="175">
        <v>80</v>
      </c>
      <c r="G36" s="132">
        <f t="shared" si="2"/>
        <v>140</v>
      </c>
    </row>
    <row r="37" spans="1:7">
      <c r="A37" s="326"/>
      <c r="B37" s="247"/>
      <c r="C37" s="41" t="s">
        <v>1243</v>
      </c>
      <c r="D37" s="60">
        <v>343</v>
      </c>
      <c r="E37" s="60">
        <v>60</v>
      </c>
      <c r="F37" s="175">
        <v>80</v>
      </c>
      <c r="G37" s="132">
        <f t="shared" si="2"/>
        <v>140</v>
      </c>
    </row>
    <row r="38" spans="1:7">
      <c r="A38" s="326"/>
      <c r="B38" s="247"/>
      <c r="C38" s="41" t="s">
        <v>1244</v>
      </c>
      <c r="D38" s="60">
        <v>383</v>
      </c>
      <c r="E38" s="60">
        <v>60</v>
      </c>
      <c r="F38" s="175">
        <v>80</v>
      </c>
      <c r="G38" s="132">
        <f t="shared" si="2"/>
        <v>140</v>
      </c>
    </row>
    <row r="39" spans="1:7">
      <c r="A39" s="326"/>
      <c r="B39" s="247"/>
      <c r="C39" s="41" t="s">
        <v>1245</v>
      </c>
      <c r="D39" s="60">
        <v>359</v>
      </c>
      <c r="E39" s="60">
        <v>60</v>
      </c>
      <c r="F39" s="175">
        <v>80</v>
      </c>
      <c r="G39" s="132">
        <f t="shared" si="2"/>
        <v>140</v>
      </c>
    </row>
    <row r="40" spans="1:7">
      <c r="A40" s="326"/>
      <c r="B40" s="247"/>
      <c r="C40" s="41" t="s">
        <v>1246</v>
      </c>
      <c r="D40" s="60">
        <v>336</v>
      </c>
      <c r="E40" s="60">
        <v>60</v>
      </c>
      <c r="F40" s="175">
        <v>80</v>
      </c>
      <c r="G40" s="132">
        <f t="shared" si="2"/>
        <v>140</v>
      </c>
    </row>
    <row r="41" spans="1:7">
      <c r="A41" s="326"/>
      <c r="B41" s="247"/>
      <c r="C41" s="41" t="s">
        <v>1247</v>
      </c>
      <c r="D41" s="60">
        <v>363</v>
      </c>
      <c r="E41" s="60">
        <v>60</v>
      </c>
      <c r="F41" s="175">
        <v>80</v>
      </c>
      <c r="G41" s="132">
        <f t="shared" si="2"/>
        <v>140</v>
      </c>
    </row>
    <row r="42" spans="1:7">
      <c r="A42" s="326"/>
      <c r="B42" s="247"/>
      <c r="C42" s="41" t="s">
        <v>1248</v>
      </c>
      <c r="D42" s="60">
        <v>343</v>
      </c>
      <c r="E42" s="60">
        <v>60</v>
      </c>
      <c r="F42" s="175">
        <v>80</v>
      </c>
      <c r="G42" s="132">
        <f t="shared" si="2"/>
        <v>140</v>
      </c>
    </row>
    <row r="43" spans="1:7">
      <c r="A43" s="326"/>
      <c r="B43" s="247"/>
      <c r="C43" s="41" t="s">
        <v>1249</v>
      </c>
      <c r="D43" s="60">
        <v>379</v>
      </c>
      <c r="E43" s="60">
        <v>60</v>
      </c>
      <c r="F43" s="175">
        <v>80</v>
      </c>
      <c r="G43" s="132">
        <f t="shared" si="2"/>
        <v>140</v>
      </c>
    </row>
    <row r="44" spans="1:7">
      <c r="A44" s="326"/>
      <c r="B44" s="247"/>
      <c r="C44" s="128" t="s">
        <v>1250</v>
      </c>
      <c r="D44" s="60">
        <v>351</v>
      </c>
      <c r="E44" s="60">
        <v>60</v>
      </c>
      <c r="F44" s="175">
        <v>80</v>
      </c>
      <c r="G44" s="132">
        <f t="shared" si="2"/>
        <v>140</v>
      </c>
    </row>
    <row r="45" spans="1:7">
      <c r="A45" s="326"/>
      <c r="B45" s="247"/>
      <c r="C45" s="128" t="s">
        <v>1251</v>
      </c>
      <c r="D45" s="60">
        <v>302</v>
      </c>
      <c r="E45" s="60">
        <v>60</v>
      </c>
      <c r="F45" s="175">
        <v>80</v>
      </c>
      <c r="G45" s="132">
        <f t="shared" si="2"/>
        <v>140</v>
      </c>
    </row>
    <row r="46" spans="1:7">
      <c r="A46" s="326"/>
      <c r="B46" s="247"/>
      <c r="C46" s="128" t="s">
        <v>1252</v>
      </c>
      <c r="D46" s="60">
        <v>377</v>
      </c>
      <c r="E46" s="60">
        <v>60</v>
      </c>
      <c r="F46" s="175">
        <v>80</v>
      </c>
      <c r="G46" s="132">
        <f t="shared" si="2"/>
        <v>140</v>
      </c>
    </row>
    <row r="47" spans="1:7">
      <c r="A47" s="326"/>
      <c r="B47" s="247"/>
      <c r="C47" s="128" t="s">
        <v>1253</v>
      </c>
      <c r="D47" s="60">
        <v>341</v>
      </c>
      <c r="E47" s="60">
        <v>60</v>
      </c>
      <c r="F47" s="175">
        <v>80</v>
      </c>
      <c r="G47" s="132">
        <f t="shared" si="2"/>
        <v>140</v>
      </c>
    </row>
    <row r="48" spans="1:7">
      <c r="A48" s="326"/>
      <c r="B48" s="247"/>
      <c r="C48" s="128" t="s">
        <v>1254</v>
      </c>
      <c r="D48" s="60">
        <v>357</v>
      </c>
      <c r="E48" s="60">
        <v>60</v>
      </c>
      <c r="F48" s="175">
        <v>80</v>
      </c>
      <c r="G48" s="132">
        <f t="shared" si="2"/>
        <v>140</v>
      </c>
    </row>
    <row r="49" spans="1:7">
      <c r="A49" s="326"/>
      <c r="B49" s="247"/>
      <c r="C49" s="128" t="s">
        <v>1255</v>
      </c>
      <c r="D49" s="60">
        <v>343</v>
      </c>
      <c r="E49" s="60">
        <v>60</v>
      </c>
      <c r="F49" s="175">
        <v>80</v>
      </c>
      <c r="G49" s="132">
        <f t="shared" si="2"/>
        <v>140</v>
      </c>
    </row>
    <row r="50" spans="1:7">
      <c r="A50" s="326"/>
      <c r="B50" s="247"/>
      <c r="C50" s="128" t="s">
        <v>1256</v>
      </c>
      <c r="D50" s="60">
        <v>361</v>
      </c>
      <c r="E50" s="60">
        <v>60</v>
      </c>
      <c r="F50" s="175">
        <v>80</v>
      </c>
      <c r="G50" s="132">
        <f t="shared" si="2"/>
        <v>140</v>
      </c>
    </row>
    <row r="51" spans="1:7">
      <c r="A51" s="326"/>
      <c r="B51" s="247"/>
      <c r="C51" s="128" t="s">
        <v>1257</v>
      </c>
      <c r="D51" s="60">
        <v>316</v>
      </c>
      <c r="E51" s="60">
        <v>60</v>
      </c>
      <c r="F51" s="175">
        <v>80</v>
      </c>
      <c r="G51" s="132">
        <f t="shared" si="2"/>
        <v>140</v>
      </c>
    </row>
    <row r="52" spans="1:7">
      <c r="A52" s="326"/>
      <c r="B52" s="247"/>
      <c r="C52" s="128" t="s">
        <v>1258</v>
      </c>
      <c r="D52" s="60">
        <v>358</v>
      </c>
      <c r="E52" s="60">
        <v>60</v>
      </c>
      <c r="F52" s="175">
        <v>80</v>
      </c>
      <c r="G52" s="132">
        <f t="shared" si="2"/>
        <v>140</v>
      </c>
    </row>
    <row r="53" spans="1:7">
      <c r="A53" s="326"/>
      <c r="B53" s="247"/>
      <c r="C53" s="128" t="s">
        <v>1259</v>
      </c>
      <c r="D53" s="60">
        <v>399</v>
      </c>
      <c r="E53" s="60">
        <v>60</v>
      </c>
      <c r="F53" s="175">
        <v>80</v>
      </c>
      <c r="G53" s="132">
        <f t="shared" si="2"/>
        <v>140</v>
      </c>
    </row>
    <row r="54" spans="1:7">
      <c r="A54" s="326"/>
      <c r="B54" s="247"/>
      <c r="C54" s="128" t="s">
        <v>1260</v>
      </c>
      <c r="D54" s="60">
        <v>330</v>
      </c>
      <c r="E54" s="60">
        <v>60</v>
      </c>
      <c r="F54" s="175">
        <v>80</v>
      </c>
      <c r="G54" s="132">
        <f t="shared" si="2"/>
        <v>140</v>
      </c>
    </row>
    <row r="55" spans="1:7">
      <c r="A55" s="326"/>
      <c r="B55" s="247"/>
      <c r="C55" s="128" t="s">
        <v>1261</v>
      </c>
      <c r="D55" s="60">
        <v>408</v>
      </c>
      <c r="E55" s="60">
        <v>60</v>
      </c>
      <c r="F55" s="175">
        <v>80</v>
      </c>
      <c r="G55" s="132">
        <f t="shared" si="2"/>
        <v>140</v>
      </c>
    </row>
    <row r="56" spans="1:7">
      <c r="A56" s="326"/>
      <c r="B56" s="247"/>
      <c r="C56" s="128" t="s">
        <v>1262</v>
      </c>
      <c r="D56" s="60">
        <v>393</v>
      </c>
      <c r="E56" s="60">
        <v>60</v>
      </c>
      <c r="F56" s="175">
        <v>80</v>
      </c>
      <c r="G56" s="132">
        <f t="shared" si="2"/>
        <v>140</v>
      </c>
    </row>
    <row r="57" spans="1:7">
      <c r="A57" s="326"/>
      <c r="B57" s="247"/>
      <c r="C57" s="128" t="s">
        <v>1263</v>
      </c>
      <c r="D57" s="60">
        <v>346</v>
      </c>
      <c r="E57" s="60">
        <v>60</v>
      </c>
      <c r="F57" s="175">
        <v>80</v>
      </c>
      <c r="G57" s="132">
        <f t="shared" si="2"/>
        <v>140</v>
      </c>
    </row>
    <row r="58" spans="1:7" ht="19.5" thickBot="1">
      <c r="A58" s="326"/>
      <c r="B58" s="247"/>
      <c r="C58" s="129" t="s">
        <v>1264</v>
      </c>
      <c r="D58" s="130">
        <v>452</v>
      </c>
      <c r="E58" s="60">
        <v>60</v>
      </c>
      <c r="F58" s="175">
        <v>80</v>
      </c>
      <c r="G58" s="132">
        <f t="shared" si="2"/>
        <v>140</v>
      </c>
    </row>
    <row r="59" spans="1:7" ht="19.5" thickBot="1">
      <c r="A59" s="327"/>
      <c r="B59" s="360" t="s">
        <v>31</v>
      </c>
      <c r="C59" s="361"/>
      <c r="D59" s="135"/>
      <c r="E59" s="135">
        <f>SUM(E34:E58)</f>
        <v>1500</v>
      </c>
      <c r="F59" s="135">
        <f t="shared" ref="F59:G59" si="3">SUM(F34:F58)</f>
        <v>2000</v>
      </c>
      <c r="G59" s="136">
        <f t="shared" si="3"/>
        <v>3500</v>
      </c>
    </row>
    <row r="61" spans="1:7" ht="19.5" thickBot="1"/>
    <row r="62" spans="1:7" ht="42" customHeight="1">
      <c r="A62" s="321" t="s">
        <v>679</v>
      </c>
      <c r="B62" s="323" t="s">
        <v>1</v>
      </c>
      <c r="C62" s="323" t="s">
        <v>2</v>
      </c>
      <c r="D62" s="323" t="s">
        <v>3</v>
      </c>
      <c r="E62" s="323" t="s">
        <v>593</v>
      </c>
      <c r="F62" s="323"/>
      <c r="G62" s="324" t="s">
        <v>594</v>
      </c>
    </row>
    <row r="63" spans="1:7" ht="26.25" customHeight="1" thickBot="1">
      <c r="A63" s="322"/>
      <c r="B63" s="223"/>
      <c r="C63" s="223"/>
      <c r="D63" s="223"/>
      <c r="E63" s="126" t="s">
        <v>75</v>
      </c>
      <c r="F63" s="30" t="s">
        <v>4</v>
      </c>
      <c r="G63" s="325"/>
    </row>
    <row r="64" spans="1:7">
      <c r="A64" s="255" t="s">
        <v>1212</v>
      </c>
      <c r="B64" s="247" t="s">
        <v>1265</v>
      </c>
      <c r="C64" s="40" t="s">
        <v>1266</v>
      </c>
      <c r="D64" s="127">
        <v>356</v>
      </c>
      <c r="E64" s="127">
        <v>180</v>
      </c>
      <c r="F64" s="127">
        <v>80</v>
      </c>
      <c r="G64" s="131">
        <f>F64+E64</f>
        <v>260</v>
      </c>
    </row>
    <row r="65" spans="1:7">
      <c r="A65" s="261"/>
      <c r="B65" s="247"/>
      <c r="C65" s="41" t="s">
        <v>1267</v>
      </c>
      <c r="D65" s="60">
        <v>364</v>
      </c>
      <c r="E65" s="60">
        <v>180</v>
      </c>
      <c r="F65" s="174">
        <v>80</v>
      </c>
      <c r="G65" s="132">
        <f t="shared" ref="G65:G88" si="4">F65+E65</f>
        <v>260</v>
      </c>
    </row>
    <row r="66" spans="1:7">
      <c r="A66" s="261"/>
      <c r="B66" s="247"/>
      <c r="C66" s="41" t="s">
        <v>1268</v>
      </c>
      <c r="D66" s="60">
        <v>340</v>
      </c>
      <c r="E66" s="60">
        <v>180</v>
      </c>
      <c r="F66" s="174">
        <v>80</v>
      </c>
      <c r="G66" s="132">
        <f t="shared" si="4"/>
        <v>260</v>
      </c>
    </row>
    <row r="67" spans="1:7">
      <c r="A67" s="261"/>
      <c r="B67" s="247"/>
      <c r="C67" s="41" t="s">
        <v>1269</v>
      </c>
      <c r="D67" s="60">
        <v>285</v>
      </c>
      <c r="E67" s="60">
        <v>180</v>
      </c>
      <c r="F67" s="174">
        <v>80</v>
      </c>
      <c r="G67" s="132">
        <f t="shared" si="4"/>
        <v>260</v>
      </c>
    </row>
    <row r="68" spans="1:7">
      <c r="A68" s="261"/>
      <c r="B68" s="247"/>
      <c r="C68" s="41" t="s">
        <v>1270</v>
      </c>
      <c r="D68" s="60">
        <v>334</v>
      </c>
      <c r="E68" s="60">
        <v>180</v>
      </c>
      <c r="F68" s="174">
        <v>80</v>
      </c>
      <c r="G68" s="132">
        <f t="shared" si="4"/>
        <v>260</v>
      </c>
    </row>
    <row r="69" spans="1:7">
      <c r="A69" s="261"/>
      <c r="B69" s="247"/>
      <c r="C69" s="41" t="s">
        <v>1271</v>
      </c>
      <c r="D69" s="60">
        <v>326</v>
      </c>
      <c r="E69" s="60">
        <v>180</v>
      </c>
      <c r="F69" s="174">
        <v>80</v>
      </c>
      <c r="G69" s="132">
        <f t="shared" si="4"/>
        <v>260</v>
      </c>
    </row>
    <row r="70" spans="1:7">
      <c r="A70" s="261"/>
      <c r="B70" s="247"/>
      <c r="C70" s="41" t="s">
        <v>1272</v>
      </c>
      <c r="D70" s="60">
        <v>448</v>
      </c>
      <c r="E70" s="60">
        <v>180</v>
      </c>
      <c r="F70" s="174">
        <v>80</v>
      </c>
      <c r="G70" s="132">
        <f t="shared" si="4"/>
        <v>260</v>
      </c>
    </row>
    <row r="71" spans="1:7">
      <c r="A71" s="261"/>
      <c r="B71" s="247"/>
      <c r="C71" s="41" t="s">
        <v>1273</v>
      </c>
      <c r="D71" s="60">
        <v>499</v>
      </c>
      <c r="E71" s="60">
        <v>180</v>
      </c>
      <c r="F71" s="174">
        <v>80</v>
      </c>
      <c r="G71" s="132">
        <f t="shared" si="4"/>
        <v>260</v>
      </c>
    </row>
    <row r="72" spans="1:7">
      <c r="A72" s="261"/>
      <c r="B72" s="247"/>
      <c r="C72" s="41" t="s">
        <v>1274</v>
      </c>
      <c r="D72" s="60">
        <v>406</v>
      </c>
      <c r="E72" s="60">
        <v>180</v>
      </c>
      <c r="F72" s="174">
        <v>80</v>
      </c>
      <c r="G72" s="132">
        <f t="shared" si="4"/>
        <v>260</v>
      </c>
    </row>
    <row r="73" spans="1:7">
      <c r="A73" s="261"/>
      <c r="B73" s="247"/>
      <c r="C73" s="41" t="s">
        <v>1275</v>
      </c>
      <c r="D73" s="60">
        <v>462</v>
      </c>
      <c r="E73" s="60">
        <v>180</v>
      </c>
      <c r="F73" s="174">
        <v>80</v>
      </c>
      <c r="G73" s="132">
        <f t="shared" si="4"/>
        <v>260</v>
      </c>
    </row>
    <row r="74" spans="1:7">
      <c r="A74" s="261"/>
      <c r="B74" s="247"/>
      <c r="C74" s="41" t="s">
        <v>1276</v>
      </c>
      <c r="D74" s="60">
        <v>433</v>
      </c>
      <c r="E74" s="60">
        <v>180</v>
      </c>
      <c r="F74" s="174">
        <v>80</v>
      </c>
      <c r="G74" s="132">
        <f t="shared" si="4"/>
        <v>260</v>
      </c>
    </row>
    <row r="75" spans="1:7">
      <c r="A75" s="261"/>
      <c r="B75" s="247"/>
      <c r="C75" s="41" t="s">
        <v>1277</v>
      </c>
      <c r="D75" s="60">
        <v>394</v>
      </c>
      <c r="E75" s="60">
        <v>180</v>
      </c>
      <c r="F75" s="174">
        <v>80</v>
      </c>
      <c r="G75" s="132">
        <f t="shared" si="4"/>
        <v>260</v>
      </c>
    </row>
    <row r="76" spans="1:7">
      <c r="A76" s="261"/>
      <c r="B76" s="247"/>
      <c r="C76" s="41" t="s">
        <v>1278</v>
      </c>
      <c r="D76" s="60">
        <v>429</v>
      </c>
      <c r="E76" s="60">
        <v>180</v>
      </c>
      <c r="F76" s="174">
        <v>80</v>
      </c>
      <c r="G76" s="132">
        <f t="shared" si="4"/>
        <v>260</v>
      </c>
    </row>
    <row r="77" spans="1:7">
      <c r="A77" s="261"/>
      <c r="B77" s="247"/>
      <c r="C77" s="41" t="s">
        <v>1279</v>
      </c>
      <c r="D77" s="60">
        <v>466</v>
      </c>
      <c r="E77" s="60">
        <v>180</v>
      </c>
      <c r="F77" s="174">
        <v>80</v>
      </c>
      <c r="G77" s="132">
        <f t="shared" si="4"/>
        <v>260</v>
      </c>
    </row>
    <row r="78" spans="1:7">
      <c r="A78" s="261"/>
      <c r="B78" s="247"/>
      <c r="C78" s="41" t="s">
        <v>1280</v>
      </c>
      <c r="D78" s="60">
        <v>529</v>
      </c>
      <c r="E78" s="60">
        <v>180</v>
      </c>
      <c r="F78" s="174">
        <v>80</v>
      </c>
      <c r="G78" s="132">
        <f t="shared" si="4"/>
        <v>260</v>
      </c>
    </row>
    <row r="79" spans="1:7">
      <c r="A79" s="261"/>
      <c r="B79" s="247"/>
      <c r="C79" s="41" t="s">
        <v>1281</v>
      </c>
      <c r="D79" s="60">
        <v>503</v>
      </c>
      <c r="E79" s="60">
        <v>180</v>
      </c>
      <c r="F79" s="174">
        <v>80</v>
      </c>
      <c r="G79" s="132">
        <f t="shared" si="4"/>
        <v>260</v>
      </c>
    </row>
    <row r="80" spans="1:7">
      <c r="A80" s="261"/>
      <c r="B80" s="247"/>
      <c r="C80" s="41" t="s">
        <v>1282</v>
      </c>
      <c r="D80" s="60">
        <v>535</v>
      </c>
      <c r="E80" s="60">
        <v>180</v>
      </c>
      <c r="F80" s="174">
        <v>80</v>
      </c>
      <c r="G80" s="132">
        <f t="shared" si="4"/>
        <v>260</v>
      </c>
    </row>
    <row r="81" spans="1:7">
      <c r="A81" s="261"/>
      <c r="B81" s="247"/>
      <c r="C81" s="41" t="s">
        <v>1283</v>
      </c>
      <c r="D81" s="60">
        <v>493</v>
      </c>
      <c r="E81" s="60">
        <v>180</v>
      </c>
      <c r="F81" s="174">
        <v>80</v>
      </c>
      <c r="G81" s="132">
        <f t="shared" si="4"/>
        <v>260</v>
      </c>
    </row>
    <row r="82" spans="1:7">
      <c r="A82" s="261"/>
      <c r="B82" s="247"/>
      <c r="C82" s="41" t="s">
        <v>1284</v>
      </c>
      <c r="D82" s="60">
        <v>509</v>
      </c>
      <c r="E82" s="60">
        <v>180</v>
      </c>
      <c r="F82" s="174">
        <v>80</v>
      </c>
      <c r="G82" s="132">
        <f t="shared" si="4"/>
        <v>260</v>
      </c>
    </row>
    <row r="83" spans="1:7">
      <c r="A83" s="261"/>
      <c r="B83" s="247"/>
      <c r="C83" s="41" t="s">
        <v>1285</v>
      </c>
      <c r="D83" s="60">
        <v>447</v>
      </c>
      <c r="E83" s="60">
        <v>180</v>
      </c>
      <c r="F83" s="174">
        <v>80</v>
      </c>
      <c r="G83" s="132">
        <f t="shared" si="4"/>
        <v>260</v>
      </c>
    </row>
    <row r="84" spans="1:7">
      <c r="A84" s="261"/>
      <c r="B84" s="247"/>
      <c r="C84" s="41" t="s">
        <v>1286</v>
      </c>
      <c r="D84" s="60">
        <v>478</v>
      </c>
      <c r="E84" s="60">
        <v>180</v>
      </c>
      <c r="F84" s="174">
        <v>80</v>
      </c>
      <c r="G84" s="132">
        <f t="shared" si="4"/>
        <v>260</v>
      </c>
    </row>
    <row r="85" spans="1:7">
      <c r="A85" s="261"/>
      <c r="B85" s="247"/>
      <c r="C85" s="41" t="s">
        <v>1287</v>
      </c>
      <c r="D85" s="60">
        <v>496</v>
      </c>
      <c r="E85" s="60">
        <v>180</v>
      </c>
      <c r="F85" s="174">
        <v>80</v>
      </c>
      <c r="G85" s="132">
        <f t="shared" si="4"/>
        <v>260</v>
      </c>
    </row>
    <row r="86" spans="1:7">
      <c r="A86" s="261"/>
      <c r="B86" s="247"/>
      <c r="C86" s="41" t="s">
        <v>1288</v>
      </c>
      <c r="D86" s="60">
        <v>550</v>
      </c>
      <c r="E86" s="60">
        <v>180</v>
      </c>
      <c r="F86" s="174">
        <v>80</v>
      </c>
      <c r="G86" s="132">
        <f t="shared" si="4"/>
        <v>260</v>
      </c>
    </row>
    <row r="87" spans="1:7">
      <c r="A87" s="261"/>
      <c r="B87" s="247"/>
      <c r="C87" s="41" t="s">
        <v>1289</v>
      </c>
      <c r="D87" s="60">
        <v>557</v>
      </c>
      <c r="E87" s="60">
        <v>180</v>
      </c>
      <c r="F87" s="174">
        <v>80</v>
      </c>
      <c r="G87" s="132">
        <f t="shared" si="4"/>
        <v>260</v>
      </c>
    </row>
    <row r="88" spans="1:7" ht="19.5" thickBot="1">
      <c r="A88" s="261"/>
      <c r="B88" s="247"/>
      <c r="C88" s="139" t="s">
        <v>1290</v>
      </c>
      <c r="D88" s="130">
        <v>558</v>
      </c>
      <c r="E88" s="130">
        <v>180</v>
      </c>
      <c r="F88" s="174">
        <v>80</v>
      </c>
      <c r="G88" s="133">
        <f t="shared" si="4"/>
        <v>260</v>
      </c>
    </row>
    <row r="89" spans="1:7" ht="19.5" thickBot="1">
      <c r="A89" s="326"/>
      <c r="B89" s="360" t="s">
        <v>31</v>
      </c>
      <c r="C89" s="361"/>
      <c r="D89" s="135"/>
      <c r="E89" s="135">
        <f>SUM(E64:E88)</f>
        <v>4500</v>
      </c>
      <c r="F89" s="135">
        <f t="shared" ref="F89" si="5">SUM(F64:F88)</f>
        <v>2000</v>
      </c>
      <c r="G89" s="136">
        <f t="shared" ref="G89" si="6">SUM(G64:G88)</f>
        <v>6500</v>
      </c>
    </row>
    <row r="90" spans="1:7">
      <c r="A90" s="261"/>
      <c r="B90" s="362"/>
      <c r="C90" s="362"/>
      <c r="D90" s="362"/>
      <c r="E90" s="362"/>
      <c r="F90" s="362"/>
      <c r="G90" s="363"/>
    </row>
    <row r="91" spans="1:7">
      <c r="A91" s="261"/>
      <c r="B91" s="203" t="s">
        <v>1291</v>
      </c>
      <c r="C91" s="41" t="s">
        <v>1292</v>
      </c>
      <c r="D91" s="60">
        <v>345</v>
      </c>
      <c r="E91" s="60">
        <v>180</v>
      </c>
      <c r="F91" s="60">
        <v>80</v>
      </c>
      <c r="G91" s="132">
        <f>F91+E91</f>
        <v>260</v>
      </c>
    </row>
    <row r="92" spans="1:7">
      <c r="A92" s="261"/>
      <c r="B92" s="247"/>
      <c r="C92" s="41" t="s">
        <v>1293</v>
      </c>
      <c r="D92" s="60">
        <v>396</v>
      </c>
      <c r="E92" s="60">
        <v>180</v>
      </c>
      <c r="F92" s="175">
        <v>80</v>
      </c>
      <c r="G92" s="132">
        <f t="shared" ref="G92:G115" si="7">F92+E92</f>
        <v>260</v>
      </c>
    </row>
    <row r="93" spans="1:7">
      <c r="A93" s="261"/>
      <c r="B93" s="247"/>
      <c r="C93" s="41" t="s">
        <v>1226</v>
      </c>
      <c r="D93" s="60">
        <v>374</v>
      </c>
      <c r="E93" s="60">
        <v>180</v>
      </c>
      <c r="F93" s="175">
        <v>80</v>
      </c>
      <c r="G93" s="132">
        <f t="shared" si="7"/>
        <v>260</v>
      </c>
    </row>
    <row r="94" spans="1:7">
      <c r="A94" s="261"/>
      <c r="B94" s="247"/>
      <c r="C94" s="41" t="s">
        <v>1294</v>
      </c>
      <c r="D94" s="60">
        <v>323</v>
      </c>
      <c r="E94" s="60">
        <v>180</v>
      </c>
      <c r="F94" s="175">
        <v>80</v>
      </c>
      <c r="G94" s="132">
        <f t="shared" si="7"/>
        <v>260</v>
      </c>
    </row>
    <row r="95" spans="1:7">
      <c r="A95" s="261"/>
      <c r="B95" s="247"/>
      <c r="C95" s="41" t="s">
        <v>1295</v>
      </c>
      <c r="D95" s="60">
        <v>403</v>
      </c>
      <c r="E95" s="60">
        <v>180</v>
      </c>
      <c r="F95" s="175">
        <v>80</v>
      </c>
      <c r="G95" s="132">
        <f t="shared" si="7"/>
        <v>260</v>
      </c>
    </row>
    <row r="96" spans="1:7">
      <c r="A96" s="261"/>
      <c r="B96" s="247"/>
      <c r="C96" s="41" t="s">
        <v>1296</v>
      </c>
      <c r="D96" s="60">
        <v>407</v>
      </c>
      <c r="E96" s="60">
        <v>180</v>
      </c>
      <c r="F96" s="175">
        <v>80</v>
      </c>
      <c r="G96" s="132">
        <f t="shared" si="7"/>
        <v>260</v>
      </c>
    </row>
    <row r="97" spans="1:7">
      <c r="A97" s="261"/>
      <c r="B97" s="247"/>
      <c r="C97" s="41" t="s">
        <v>1297</v>
      </c>
      <c r="D97" s="60">
        <v>398</v>
      </c>
      <c r="E97" s="60">
        <v>180</v>
      </c>
      <c r="F97" s="175">
        <v>80</v>
      </c>
      <c r="G97" s="132">
        <f t="shared" si="7"/>
        <v>260</v>
      </c>
    </row>
    <row r="98" spans="1:7">
      <c r="A98" s="261"/>
      <c r="B98" s="247"/>
      <c r="C98" s="41" t="s">
        <v>1298</v>
      </c>
      <c r="D98" s="60">
        <v>390</v>
      </c>
      <c r="E98" s="60">
        <v>180</v>
      </c>
      <c r="F98" s="175">
        <v>80</v>
      </c>
      <c r="G98" s="132">
        <f t="shared" si="7"/>
        <v>260</v>
      </c>
    </row>
    <row r="99" spans="1:7">
      <c r="A99" s="261"/>
      <c r="B99" s="247"/>
      <c r="C99" s="41" t="s">
        <v>1299</v>
      </c>
      <c r="D99" s="60">
        <v>425</v>
      </c>
      <c r="E99" s="60">
        <v>180</v>
      </c>
      <c r="F99" s="175">
        <v>80</v>
      </c>
      <c r="G99" s="132">
        <f t="shared" si="7"/>
        <v>260</v>
      </c>
    </row>
    <row r="100" spans="1:7">
      <c r="A100" s="261"/>
      <c r="B100" s="247"/>
      <c r="C100" s="41" t="s">
        <v>1300</v>
      </c>
      <c r="D100" s="60">
        <v>404</v>
      </c>
      <c r="E100" s="60">
        <v>180</v>
      </c>
      <c r="F100" s="175">
        <v>80</v>
      </c>
      <c r="G100" s="132">
        <f t="shared" si="7"/>
        <v>260</v>
      </c>
    </row>
    <row r="101" spans="1:7">
      <c r="A101" s="261"/>
      <c r="B101" s="247"/>
      <c r="C101" s="41" t="s">
        <v>1199</v>
      </c>
      <c r="D101" s="60">
        <v>378</v>
      </c>
      <c r="E101" s="60">
        <v>180</v>
      </c>
      <c r="F101" s="175">
        <v>80</v>
      </c>
      <c r="G101" s="132">
        <f t="shared" si="7"/>
        <v>260</v>
      </c>
    </row>
    <row r="102" spans="1:7">
      <c r="A102" s="261"/>
      <c r="B102" s="247"/>
      <c r="C102" s="41" t="s">
        <v>1301</v>
      </c>
      <c r="D102" s="60">
        <v>439</v>
      </c>
      <c r="E102" s="60">
        <v>180</v>
      </c>
      <c r="F102" s="175">
        <v>80</v>
      </c>
      <c r="G102" s="132">
        <f t="shared" si="7"/>
        <v>260</v>
      </c>
    </row>
    <row r="103" spans="1:7">
      <c r="A103" s="261"/>
      <c r="B103" s="247"/>
      <c r="C103" s="41" t="s">
        <v>1302</v>
      </c>
      <c r="D103" s="60">
        <v>408</v>
      </c>
      <c r="E103" s="60">
        <v>180</v>
      </c>
      <c r="F103" s="175">
        <v>80</v>
      </c>
      <c r="G103" s="132">
        <f t="shared" si="7"/>
        <v>260</v>
      </c>
    </row>
    <row r="104" spans="1:7">
      <c r="A104" s="261"/>
      <c r="B104" s="247"/>
      <c r="C104" s="41" t="s">
        <v>1303</v>
      </c>
      <c r="D104" s="60">
        <v>345</v>
      </c>
      <c r="E104" s="60">
        <v>180</v>
      </c>
      <c r="F104" s="175">
        <v>80</v>
      </c>
      <c r="G104" s="132">
        <f t="shared" si="7"/>
        <v>260</v>
      </c>
    </row>
    <row r="105" spans="1:7">
      <c r="A105" s="261"/>
      <c r="B105" s="247"/>
      <c r="C105" s="41" t="s">
        <v>1304</v>
      </c>
      <c r="D105" s="60">
        <v>422</v>
      </c>
      <c r="E105" s="60">
        <v>180</v>
      </c>
      <c r="F105" s="175">
        <v>80</v>
      </c>
      <c r="G105" s="132">
        <f t="shared" si="7"/>
        <v>260</v>
      </c>
    </row>
    <row r="106" spans="1:7">
      <c r="A106" s="261"/>
      <c r="B106" s="247"/>
      <c r="C106" s="41" t="s">
        <v>1305</v>
      </c>
      <c r="D106" s="60">
        <v>395</v>
      </c>
      <c r="E106" s="60">
        <v>180</v>
      </c>
      <c r="F106" s="175">
        <v>80</v>
      </c>
      <c r="G106" s="132">
        <f t="shared" si="7"/>
        <v>260</v>
      </c>
    </row>
    <row r="107" spans="1:7">
      <c r="A107" s="261"/>
      <c r="B107" s="247"/>
      <c r="C107" s="41" t="s">
        <v>1306</v>
      </c>
      <c r="D107" s="60">
        <v>406</v>
      </c>
      <c r="E107" s="60">
        <v>180</v>
      </c>
      <c r="F107" s="175">
        <v>80</v>
      </c>
      <c r="G107" s="132">
        <f t="shared" si="7"/>
        <v>260</v>
      </c>
    </row>
    <row r="108" spans="1:7">
      <c r="A108" s="261"/>
      <c r="B108" s="247"/>
      <c r="C108" s="41" t="s">
        <v>1307</v>
      </c>
      <c r="D108" s="60">
        <v>403</v>
      </c>
      <c r="E108" s="60">
        <v>180</v>
      </c>
      <c r="F108" s="175">
        <v>80</v>
      </c>
      <c r="G108" s="132">
        <f t="shared" si="7"/>
        <v>260</v>
      </c>
    </row>
    <row r="109" spans="1:7">
      <c r="A109" s="261"/>
      <c r="B109" s="247"/>
      <c r="C109" s="41" t="s">
        <v>1308</v>
      </c>
      <c r="D109" s="60">
        <v>416</v>
      </c>
      <c r="E109" s="60">
        <v>180</v>
      </c>
      <c r="F109" s="175">
        <v>80</v>
      </c>
      <c r="G109" s="132">
        <f t="shared" si="7"/>
        <v>260</v>
      </c>
    </row>
    <row r="110" spans="1:7">
      <c r="A110" s="261"/>
      <c r="B110" s="247"/>
      <c r="C110" s="41" t="s">
        <v>1309</v>
      </c>
      <c r="D110" s="60">
        <v>405</v>
      </c>
      <c r="E110" s="60">
        <v>180</v>
      </c>
      <c r="F110" s="175">
        <v>80</v>
      </c>
      <c r="G110" s="132">
        <f t="shared" si="7"/>
        <v>260</v>
      </c>
    </row>
    <row r="111" spans="1:7">
      <c r="A111" s="261"/>
      <c r="B111" s="247"/>
      <c r="C111" s="41" t="s">
        <v>1310</v>
      </c>
      <c r="D111" s="60">
        <v>391</v>
      </c>
      <c r="E111" s="60">
        <v>180</v>
      </c>
      <c r="F111" s="175">
        <v>80</v>
      </c>
      <c r="G111" s="132">
        <f t="shared" si="7"/>
        <v>260</v>
      </c>
    </row>
    <row r="112" spans="1:7">
      <c r="A112" s="261"/>
      <c r="B112" s="247"/>
      <c r="C112" s="41" t="s">
        <v>1311</v>
      </c>
      <c r="D112" s="60">
        <v>427</v>
      </c>
      <c r="E112" s="60">
        <v>180</v>
      </c>
      <c r="F112" s="175">
        <v>80</v>
      </c>
      <c r="G112" s="132">
        <f t="shared" si="7"/>
        <v>260</v>
      </c>
    </row>
    <row r="113" spans="1:7">
      <c r="A113" s="261"/>
      <c r="B113" s="247"/>
      <c r="C113" s="41" t="s">
        <v>1312</v>
      </c>
      <c r="D113" s="60">
        <v>393</v>
      </c>
      <c r="E113" s="60">
        <v>180</v>
      </c>
      <c r="F113" s="175">
        <v>80</v>
      </c>
      <c r="G113" s="132">
        <f t="shared" si="7"/>
        <v>260</v>
      </c>
    </row>
    <row r="114" spans="1:7">
      <c r="A114" s="261"/>
      <c r="B114" s="247"/>
      <c r="C114" s="41" t="s">
        <v>1313</v>
      </c>
      <c r="D114" s="60">
        <v>398</v>
      </c>
      <c r="E114" s="60">
        <v>180</v>
      </c>
      <c r="F114" s="175">
        <v>80</v>
      </c>
      <c r="G114" s="132">
        <f t="shared" si="7"/>
        <v>260</v>
      </c>
    </row>
    <row r="115" spans="1:7" ht="19.5" thickBot="1">
      <c r="A115" s="261"/>
      <c r="B115" s="247"/>
      <c r="C115" s="139" t="s">
        <v>1314</v>
      </c>
      <c r="D115" s="130">
        <v>423</v>
      </c>
      <c r="E115" s="130">
        <v>180</v>
      </c>
      <c r="F115" s="175">
        <v>80</v>
      </c>
      <c r="G115" s="133">
        <f t="shared" si="7"/>
        <v>260</v>
      </c>
    </row>
    <row r="116" spans="1:7" ht="19.5" thickBot="1">
      <c r="A116" s="327"/>
      <c r="B116" s="360" t="s">
        <v>31</v>
      </c>
      <c r="C116" s="361"/>
      <c r="D116" s="135"/>
      <c r="E116" s="135">
        <f>SUM(E91:E115)</f>
        <v>4500</v>
      </c>
      <c r="F116" s="135">
        <f t="shared" ref="F116" si="8">SUM(F91:F115)</f>
        <v>2000</v>
      </c>
      <c r="G116" s="136">
        <f t="shared" ref="G116" si="9">SUM(G91:G115)</f>
        <v>6500</v>
      </c>
    </row>
    <row r="122" spans="1:7" ht="19.5" thickBot="1"/>
    <row r="123" spans="1:7" ht="38.25" customHeight="1">
      <c r="A123" s="321" t="s">
        <v>679</v>
      </c>
      <c r="B123" s="323" t="s">
        <v>1</v>
      </c>
      <c r="C123" s="323" t="s">
        <v>2</v>
      </c>
      <c r="D123" s="323" t="s">
        <v>3</v>
      </c>
      <c r="E123" s="323" t="s">
        <v>593</v>
      </c>
      <c r="F123" s="323"/>
      <c r="G123" s="324" t="s">
        <v>594</v>
      </c>
    </row>
    <row r="124" spans="1:7" ht="19.5" thickBot="1">
      <c r="A124" s="322"/>
      <c r="B124" s="223"/>
      <c r="C124" s="223"/>
      <c r="D124" s="223"/>
      <c r="E124" s="126" t="s">
        <v>75</v>
      </c>
      <c r="F124" s="30" t="s">
        <v>4</v>
      </c>
      <c r="G124" s="325"/>
    </row>
    <row r="125" spans="1:7">
      <c r="A125" s="255" t="s">
        <v>1212</v>
      </c>
      <c r="B125" s="280" t="s">
        <v>1315</v>
      </c>
      <c r="C125" s="40" t="s">
        <v>1316</v>
      </c>
      <c r="D125" s="127">
        <v>397</v>
      </c>
      <c r="E125" s="127">
        <v>180</v>
      </c>
      <c r="F125" s="127">
        <v>80</v>
      </c>
      <c r="G125" s="131">
        <f>F125+E125</f>
        <v>260</v>
      </c>
    </row>
    <row r="126" spans="1:7">
      <c r="A126" s="261"/>
      <c r="B126" s="202"/>
      <c r="C126" s="41" t="s">
        <v>1317</v>
      </c>
      <c r="D126" s="60">
        <v>312</v>
      </c>
      <c r="E126" s="60">
        <v>180</v>
      </c>
      <c r="F126" s="174">
        <v>80</v>
      </c>
      <c r="G126" s="132">
        <f t="shared" ref="G126:G149" si="10">F126+E126</f>
        <v>260</v>
      </c>
    </row>
    <row r="127" spans="1:7">
      <c r="A127" s="261"/>
      <c r="B127" s="202"/>
      <c r="C127" s="41" t="s">
        <v>1318</v>
      </c>
      <c r="D127" s="60">
        <v>293</v>
      </c>
      <c r="E127" s="60">
        <v>180</v>
      </c>
      <c r="F127" s="174">
        <v>80</v>
      </c>
      <c r="G127" s="132">
        <f t="shared" si="10"/>
        <v>260</v>
      </c>
    </row>
    <row r="128" spans="1:7">
      <c r="A128" s="261"/>
      <c r="B128" s="202"/>
      <c r="C128" s="41" t="s">
        <v>1319</v>
      </c>
      <c r="D128" s="60">
        <v>226</v>
      </c>
      <c r="E128" s="60">
        <v>180</v>
      </c>
      <c r="F128" s="174">
        <v>80</v>
      </c>
      <c r="G128" s="132">
        <f t="shared" si="10"/>
        <v>260</v>
      </c>
    </row>
    <row r="129" spans="1:7">
      <c r="A129" s="261"/>
      <c r="B129" s="202"/>
      <c r="C129" s="41" t="s">
        <v>1320</v>
      </c>
      <c r="D129" s="60">
        <v>295</v>
      </c>
      <c r="E129" s="60">
        <v>180</v>
      </c>
      <c r="F129" s="174">
        <v>80</v>
      </c>
      <c r="G129" s="132">
        <f t="shared" si="10"/>
        <v>260</v>
      </c>
    </row>
    <row r="130" spans="1:7">
      <c r="A130" s="261"/>
      <c r="B130" s="202"/>
      <c r="C130" s="41" t="s">
        <v>1321</v>
      </c>
      <c r="D130" s="60">
        <v>416</v>
      </c>
      <c r="E130" s="60">
        <v>180</v>
      </c>
      <c r="F130" s="174">
        <v>80</v>
      </c>
      <c r="G130" s="132">
        <f t="shared" si="10"/>
        <v>260</v>
      </c>
    </row>
    <row r="131" spans="1:7">
      <c r="A131" s="261"/>
      <c r="B131" s="202"/>
      <c r="C131" s="41" t="s">
        <v>1322</v>
      </c>
      <c r="D131" s="60">
        <v>423</v>
      </c>
      <c r="E131" s="60">
        <v>180</v>
      </c>
      <c r="F131" s="174">
        <v>80</v>
      </c>
      <c r="G131" s="132">
        <f t="shared" si="10"/>
        <v>260</v>
      </c>
    </row>
    <row r="132" spans="1:7">
      <c r="A132" s="261"/>
      <c r="B132" s="202"/>
      <c r="C132" s="41" t="s">
        <v>1323</v>
      </c>
      <c r="D132" s="60">
        <v>405</v>
      </c>
      <c r="E132" s="60">
        <v>180</v>
      </c>
      <c r="F132" s="174">
        <v>80</v>
      </c>
      <c r="G132" s="132">
        <f t="shared" si="10"/>
        <v>260</v>
      </c>
    </row>
    <row r="133" spans="1:7">
      <c r="A133" s="261"/>
      <c r="B133" s="202"/>
      <c r="C133" s="41" t="s">
        <v>1324</v>
      </c>
      <c r="D133" s="60">
        <v>469</v>
      </c>
      <c r="E133" s="60">
        <v>180</v>
      </c>
      <c r="F133" s="174">
        <v>80</v>
      </c>
      <c r="G133" s="132">
        <f t="shared" si="10"/>
        <v>260</v>
      </c>
    </row>
    <row r="134" spans="1:7">
      <c r="A134" s="261"/>
      <c r="B134" s="202"/>
      <c r="C134" s="41" t="s">
        <v>1325</v>
      </c>
      <c r="D134" s="60">
        <v>413</v>
      </c>
      <c r="E134" s="60">
        <v>180</v>
      </c>
      <c r="F134" s="174">
        <v>80</v>
      </c>
      <c r="G134" s="132">
        <f t="shared" si="10"/>
        <v>260</v>
      </c>
    </row>
    <row r="135" spans="1:7">
      <c r="A135" s="261"/>
      <c r="B135" s="202"/>
      <c r="C135" s="41" t="s">
        <v>1326</v>
      </c>
      <c r="D135" s="60">
        <v>422</v>
      </c>
      <c r="E135" s="60">
        <v>180</v>
      </c>
      <c r="F135" s="174">
        <v>80</v>
      </c>
      <c r="G135" s="132">
        <f t="shared" si="10"/>
        <v>260</v>
      </c>
    </row>
    <row r="136" spans="1:7">
      <c r="A136" s="261"/>
      <c r="B136" s="202"/>
      <c r="C136" s="41" t="s">
        <v>1327</v>
      </c>
      <c r="D136" s="60">
        <v>405</v>
      </c>
      <c r="E136" s="60">
        <v>180</v>
      </c>
      <c r="F136" s="174">
        <v>80</v>
      </c>
      <c r="G136" s="132">
        <f t="shared" si="10"/>
        <v>260</v>
      </c>
    </row>
    <row r="137" spans="1:7">
      <c r="A137" s="261"/>
      <c r="B137" s="202"/>
      <c r="C137" s="41" t="s">
        <v>1328</v>
      </c>
      <c r="D137" s="60">
        <v>422</v>
      </c>
      <c r="E137" s="60">
        <v>180</v>
      </c>
      <c r="F137" s="174">
        <v>80</v>
      </c>
      <c r="G137" s="132">
        <f t="shared" si="10"/>
        <v>260</v>
      </c>
    </row>
    <row r="138" spans="1:7">
      <c r="A138" s="261"/>
      <c r="B138" s="202"/>
      <c r="C138" s="41" t="s">
        <v>1329</v>
      </c>
      <c r="D138" s="60">
        <v>528</v>
      </c>
      <c r="E138" s="60">
        <v>180</v>
      </c>
      <c r="F138" s="174">
        <v>80</v>
      </c>
      <c r="G138" s="132">
        <f t="shared" si="10"/>
        <v>260</v>
      </c>
    </row>
    <row r="139" spans="1:7">
      <c r="A139" s="261"/>
      <c r="B139" s="202"/>
      <c r="C139" s="41" t="s">
        <v>1330</v>
      </c>
      <c r="D139" s="60">
        <v>480</v>
      </c>
      <c r="E139" s="60">
        <v>180</v>
      </c>
      <c r="F139" s="174">
        <v>80</v>
      </c>
      <c r="G139" s="132">
        <f t="shared" si="10"/>
        <v>260</v>
      </c>
    </row>
    <row r="140" spans="1:7">
      <c r="A140" s="261"/>
      <c r="B140" s="202"/>
      <c r="C140" s="41" t="s">
        <v>1331</v>
      </c>
      <c r="D140" s="60">
        <v>554</v>
      </c>
      <c r="E140" s="60">
        <v>180</v>
      </c>
      <c r="F140" s="174">
        <v>80</v>
      </c>
      <c r="G140" s="132">
        <f t="shared" si="10"/>
        <v>260</v>
      </c>
    </row>
    <row r="141" spans="1:7">
      <c r="A141" s="261"/>
      <c r="B141" s="202"/>
      <c r="C141" s="41" t="s">
        <v>1332</v>
      </c>
      <c r="D141" s="60">
        <v>485</v>
      </c>
      <c r="E141" s="60">
        <v>180</v>
      </c>
      <c r="F141" s="174">
        <v>80</v>
      </c>
      <c r="G141" s="132">
        <f t="shared" si="10"/>
        <v>260</v>
      </c>
    </row>
    <row r="142" spans="1:7">
      <c r="A142" s="261"/>
      <c r="B142" s="202"/>
      <c r="C142" s="41" t="s">
        <v>1333</v>
      </c>
      <c r="D142" s="60">
        <v>539</v>
      </c>
      <c r="E142" s="60">
        <v>180</v>
      </c>
      <c r="F142" s="174">
        <v>80</v>
      </c>
      <c r="G142" s="132">
        <f t="shared" si="10"/>
        <v>260</v>
      </c>
    </row>
    <row r="143" spans="1:7">
      <c r="A143" s="261"/>
      <c r="B143" s="202"/>
      <c r="C143" s="41" t="s">
        <v>1334</v>
      </c>
      <c r="D143" s="60">
        <v>542</v>
      </c>
      <c r="E143" s="60">
        <v>180</v>
      </c>
      <c r="F143" s="174">
        <v>80</v>
      </c>
      <c r="G143" s="132">
        <f t="shared" si="10"/>
        <v>260</v>
      </c>
    </row>
    <row r="144" spans="1:7">
      <c r="A144" s="261"/>
      <c r="B144" s="202"/>
      <c r="C144" s="41" t="s">
        <v>1335</v>
      </c>
      <c r="D144" s="60">
        <v>637</v>
      </c>
      <c r="E144" s="60">
        <v>180</v>
      </c>
      <c r="F144" s="174">
        <v>80</v>
      </c>
      <c r="G144" s="132">
        <f t="shared" si="10"/>
        <v>260</v>
      </c>
    </row>
    <row r="145" spans="1:7">
      <c r="A145" s="261"/>
      <c r="B145" s="202"/>
      <c r="C145" s="41" t="s">
        <v>1336</v>
      </c>
      <c r="D145" s="60">
        <v>544</v>
      </c>
      <c r="E145" s="60">
        <v>180</v>
      </c>
      <c r="F145" s="174">
        <v>80</v>
      </c>
      <c r="G145" s="132">
        <f t="shared" si="10"/>
        <v>260</v>
      </c>
    </row>
    <row r="146" spans="1:7">
      <c r="A146" s="261"/>
      <c r="B146" s="202"/>
      <c r="C146" s="203" t="s">
        <v>1467</v>
      </c>
      <c r="D146" s="60"/>
      <c r="E146" s="60">
        <v>180</v>
      </c>
      <c r="F146" s="174">
        <v>80</v>
      </c>
      <c r="G146" s="132">
        <f t="shared" si="10"/>
        <v>260</v>
      </c>
    </row>
    <row r="147" spans="1:7">
      <c r="A147" s="261"/>
      <c r="B147" s="202"/>
      <c r="C147" s="247"/>
      <c r="D147" s="60"/>
      <c r="E147" s="60">
        <v>180</v>
      </c>
      <c r="F147" s="174">
        <v>80</v>
      </c>
      <c r="G147" s="132">
        <f t="shared" si="10"/>
        <v>260</v>
      </c>
    </row>
    <row r="148" spans="1:7">
      <c r="A148" s="261"/>
      <c r="B148" s="202"/>
      <c r="C148" s="247"/>
      <c r="D148" s="60"/>
      <c r="E148" s="60">
        <v>180</v>
      </c>
      <c r="F148" s="174">
        <v>80</v>
      </c>
      <c r="G148" s="132">
        <f t="shared" si="10"/>
        <v>260</v>
      </c>
    </row>
    <row r="149" spans="1:7" ht="19.5" thickBot="1">
      <c r="A149" s="261"/>
      <c r="B149" s="203"/>
      <c r="C149" s="247"/>
      <c r="D149" s="130"/>
      <c r="E149" s="130">
        <v>180</v>
      </c>
      <c r="F149" s="174">
        <v>80</v>
      </c>
      <c r="G149" s="133">
        <f t="shared" si="10"/>
        <v>260</v>
      </c>
    </row>
    <row r="150" spans="1:7" ht="19.5" thickBot="1">
      <c r="A150" s="326"/>
      <c r="B150" s="360" t="s">
        <v>31</v>
      </c>
      <c r="C150" s="361"/>
      <c r="D150" s="135"/>
      <c r="E150" s="135">
        <f>SUM(E125:E149)</f>
        <v>4500</v>
      </c>
      <c r="F150" s="135">
        <f t="shared" ref="F150" si="11">SUM(F125:F149)</f>
        <v>2000</v>
      </c>
      <c r="G150" s="136">
        <f t="shared" ref="G150" si="12">SUM(G125:G149)</f>
        <v>6500</v>
      </c>
    </row>
    <row r="151" spans="1:7">
      <c r="A151" s="261"/>
      <c r="B151" s="362"/>
      <c r="C151" s="362"/>
      <c r="D151" s="362"/>
      <c r="E151" s="362"/>
      <c r="F151" s="362"/>
      <c r="G151" s="363"/>
    </row>
    <row r="152" spans="1:7">
      <c r="A152" s="261"/>
      <c r="B152" s="203" t="s">
        <v>1337</v>
      </c>
      <c r="C152" s="41" t="s">
        <v>1338</v>
      </c>
      <c r="D152" s="60">
        <v>376</v>
      </c>
      <c r="E152" s="60">
        <v>60</v>
      </c>
      <c r="F152" s="60">
        <v>80</v>
      </c>
      <c r="G152" s="132">
        <f>F152+E152</f>
        <v>140</v>
      </c>
    </row>
    <row r="153" spans="1:7">
      <c r="A153" s="261"/>
      <c r="B153" s="247"/>
      <c r="C153" s="41" t="s">
        <v>1339</v>
      </c>
      <c r="D153" s="60">
        <v>386</v>
      </c>
      <c r="E153" s="60">
        <v>60</v>
      </c>
      <c r="F153" s="175">
        <v>80</v>
      </c>
      <c r="G153" s="132">
        <f t="shared" ref="G153:G176" si="13">F153+E153</f>
        <v>140</v>
      </c>
    </row>
    <row r="154" spans="1:7">
      <c r="A154" s="261"/>
      <c r="B154" s="247"/>
      <c r="C154" s="41" t="s">
        <v>1340</v>
      </c>
      <c r="D154" s="60">
        <v>283</v>
      </c>
      <c r="E154" s="60">
        <v>60</v>
      </c>
      <c r="F154" s="175">
        <v>80</v>
      </c>
      <c r="G154" s="132">
        <f t="shared" si="13"/>
        <v>140</v>
      </c>
    </row>
    <row r="155" spans="1:7">
      <c r="A155" s="261"/>
      <c r="B155" s="247"/>
      <c r="C155" s="41" t="s">
        <v>1341</v>
      </c>
      <c r="D155" s="60">
        <v>324</v>
      </c>
      <c r="E155" s="60">
        <v>60</v>
      </c>
      <c r="F155" s="175">
        <v>80</v>
      </c>
      <c r="G155" s="132">
        <f t="shared" si="13"/>
        <v>140</v>
      </c>
    </row>
    <row r="156" spans="1:7">
      <c r="A156" s="261"/>
      <c r="B156" s="247"/>
      <c r="C156" s="41" t="s">
        <v>1342</v>
      </c>
      <c r="D156" s="60">
        <v>389</v>
      </c>
      <c r="E156" s="60">
        <v>60</v>
      </c>
      <c r="F156" s="175">
        <v>80</v>
      </c>
      <c r="G156" s="132">
        <f t="shared" si="13"/>
        <v>140</v>
      </c>
    </row>
    <row r="157" spans="1:7">
      <c r="A157" s="261"/>
      <c r="B157" s="247"/>
      <c r="C157" s="41" t="s">
        <v>1343</v>
      </c>
      <c r="D157" s="60">
        <v>396</v>
      </c>
      <c r="E157" s="60">
        <v>60</v>
      </c>
      <c r="F157" s="175">
        <v>80</v>
      </c>
      <c r="G157" s="132">
        <f t="shared" si="13"/>
        <v>140</v>
      </c>
    </row>
    <row r="158" spans="1:7">
      <c r="A158" s="261"/>
      <c r="B158" s="247"/>
      <c r="C158" s="41" t="s">
        <v>1344</v>
      </c>
      <c r="D158" s="60">
        <v>433</v>
      </c>
      <c r="E158" s="60">
        <v>60</v>
      </c>
      <c r="F158" s="175">
        <v>80</v>
      </c>
      <c r="G158" s="132">
        <f t="shared" si="13"/>
        <v>140</v>
      </c>
    </row>
    <row r="159" spans="1:7">
      <c r="A159" s="261"/>
      <c r="B159" s="247"/>
      <c r="C159" s="41" t="s">
        <v>1345</v>
      </c>
      <c r="D159" s="60">
        <v>394</v>
      </c>
      <c r="E159" s="60">
        <v>60</v>
      </c>
      <c r="F159" s="175">
        <v>80</v>
      </c>
      <c r="G159" s="132">
        <f t="shared" si="13"/>
        <v>140</v>
      </c>
    </row>
    <row r="160" spans="1:7">
      <c r="A160" s="261"/>
      <c r="B160" s="247"/>
      <c r="C160" s="41" t="s">
        <v>1346</v>
      </c>
      <c r="D160" s="60">
        <v>318</v>
      </c>
      <c r="E160" s="60">
        <v>60</v>
      </c>
      <c r="F160" s="175">
        <v>80</v>
      </c>
      <c r="G160" s="132">
        <f t="shared" si="13"/>
        <v>140</v>
      </c>
    </row>
    <row r="161" spans="1:7">
      <c r="A161" s="261"/>
      <c r="B161" s="247"/>
      <c r="C161" s="41" t="s">
        <v>1347</v>
      </c>
      <c r="D161" s="60">
        <v>300</v>
      </c>
      <c r="E161" s="60">
        <v>60</v>
      </c>
      <c r="F161" s="175">
        <v>80</v>
      </c>
      <c r="G161" s="132">
        <f t="shared" si="13"/>
        <v>140</v>
      </c>
    </row>
    <row r="162" spans="1:7">
      <c r="A162" s="261"/>
      <c r="B162" s="247"/>
      <c r="C162" s="41" t="s">
        <v>1348</v>
      </c>
      <c r="D162" s="60">
        <v>412</v>
      </c>
      <c r="E162" s="60">
        <v>60</v>
      </c>
      <c r="F162" s="175">
        <v>80</v>
      </c>
      <c r="G162" s="132">
        <f t="shared" si="13"/>
        <v>140</v>
      </c>
    </row>
    <row r="163" spans="1:7">
      <c r="A163" s="261"/>
      <c r="B163" s="247"/>
      <c r="C163" s="41" t="s">
        <v>1349</v>
      </c>
      <c r="D163" s="60">
        <v>343</v>
      </c>
      <c r="E163" s="60">
        <v>60</v>
      </c>
      <c r="F163" s="175">
        <v>80</v>
      </c>
      <c r="G163" s="132">
        <f t="shared" si="13"/>
        <v>140</v>
      </c>
    </row>
    <row r="164" spans="1:7">
      <c r="A164" s="261"/>
      <c r="B164" s="247"/>
      <c r="C164" s="41" t="s">
        <v>1350</v>
      </c>
      <c r="D164" s="60">
        <v>353</v>
      </c>
      <c r="E164" s="60">
        <v>60</v>
      </c>
      <c r="F164" s="175">
        <v>80</v>
      </c>
      <c r="G164" s="132">
        <f t="shared" si="13"/>
        <v>140</v>
      </c>
    </row>
    <row r="165" spans="1:7">
      <c r="A165" s="261"/>
      <c r="B165" s="247"/>
      <c r="C165" s="41" t="s">
        <v>1351</v>
      </c>
      <c r="D165" s="60">
        <v>434</v>
      </c>
      <c r="E165" s="60">
        <v>60</v>
      </c>
      <c r="F165" s="175">
        <v>80</v>
      </c>
      <c r="G165" s="132">
        <f t="shared" si="13"/>
        <v>140</v>
      </c>
    </row>
    <row r="166" spans="1:7">
      <c r="A166" s="261"/>
      <c r="B166" s="247"/>
      <c r="C166" s="41" t="s">
        <v>1352</v>
      </c>
      <c r="D166" s="60">
        <v>404</v>
      </c>
      <c r="E166" s="60">
        <v>60</v>
      </c>
      <c r="F166" s="175">
        <v>80</v>
      </c>
      <c r="G166" s="132">
        <f t="shared" si="13"/>
        <v>140</v>
      </c>
    </row>
    <row r="167" spans="1:7">
      <c r="A167" s="261"/>
      <c r="B167" s="247"/>
      <c r="C167" s="41" t="s">
        <v>1353</v>
      </c>
      <c r="D167" s="60">
        <v>397</v>
      </c>
      <c r="E167" s="60">
        <v>60</v>
      </c>
      <c r="F167" s="175">
        <v>80</v>
      </c>
      <c r="G167" s="132">
        <f t="shared" si="13"/>
        <v>140</v>
      </c>
    </row>
    <row r="168" spans="1:7">
      <c r="A168" s="261"/>
      <c r="B168" s="247"/>
      <c r="C168" s="41" t="s">
        <v>1354</v>
      </c>
      <c r="D168" s="60">
        <v>350</v>
      </c>
      <c r="E168" s="60">
        <v>60</v>
      </c>
      <c r="F168" s="175">
        <v>80</v>
      </c>
      <c r="G168" s="132">
        <f t="shared" si="13"/>
        <v>140</v>
      </c>
    </row>
    <row r="169" spans="1:7">
      <c r="A169" s="261"/>
      <c r="B169" s="247"/>
      <c r="C169" s="41" t="s">
        <v>1355</v>
      </c>
      <c r="D169" s="60">
        <v>337</v>
      </c>
      <c r="E169" s="60">
        <v>60</v>
      </c>
      <c r="F169" s="175">
        <v>80</v>
      </c>
      <c r="G169" s="132">
        <f t="shared" si="13"/>
        <v>140</v>
      </c>
    </row>
    <row r="170" spans="1:7">
      <c r="A170" s="261"/>
      <c r="B170" s="247"/>
      <c r="C170" s="41" t="s">
        <v>1356</v>
      </c>
      <c r="D170" s="60">
        <v>375</v>
      </c>
      <c r="E170" s="60">
        <v>60</v>
      </c>
      <c r="F170" s="175">
        <v>80</v>
      </c>
      <c r="G170" s="132">
        <f t="shared" si="13"/>
        <v>140</v>
      </c>
    </row>
    <row r="171" spans="1:7">
      <c r="A171" s="261"/>
      <c r="B171" s="247"/>
      <c r="C171" s="41" t="s">
        <v>1357</v>
      </c>
      <c r="D171" s="60">
        <v>406</v>
      </c>
      <c r="E171" s="60">
        <v>60</v>
      </c>
      <c r="F171" s="175">
        <v>80</v>
      </c>
      <c r="G171" s="132">
        <f t="shared" si="13"/>
        <v>140</v>
      </c>
    </row>
    <row r="172" spans="1:7">
      <c r="A172" s="261"/>
      <c r="B172" s="247"/>
      <c r="C172" s="41" t="s">
        <v>1358</v>
      </c>
      <c r="D172" s="60">
        <v>359</v>
      </c>
      <c r="E172" s="60">
        <v>60</v>
      </c>
      <c r="F172" s="175">
        <v>80</v>
      </c>
      <c r="G172" s="132">
        <f t="shared" si="13"/>
        <v>140</v>
      </c>
    </row>
    <row r="173" spans="1:7">
      <c r="A173" s="261"/>
      <c r="B173" s="247"/>
      <c r="C173" s="41" t="s">
        <v>1359</v>
      </c>
      <c r="D173" s="60">
        <v>414</v>
      </c>
      <c r="E173" s="60">
        <v>60</v>
      </c>
      <c r="F173" s="175">
        <v>80</v>
      </c>
      <c r="G173" s="132">
        <f t="shared" si="13"/>
        <v>140</v>
      </c>
    </row>
    <row r="174" spans="1:7">
      <c r="A174" s="261"/>
      <c r="B174" s="247"/>
      <c r="C174" s="41" t="s">
        <v>1360</v>
      </c>
      <c r="D174" s="60">
        <v>326</v>
      </c>
      <c r="E174" s="60">
        <v>60</v>
      </c>
      <c r="F174" s="175">
        <v>80</v>
      </c>
      <c r="G174" s="132">
        <f t="shared" si="13"/>
        <v>140</v>
      </c>
    </row>
    <row r="175" spans="1:7">
      <c r="A175" s="261"/>
      <c r="B175" s="247"/>
      <c r="C175" s="41" t="s">
        <v>1361</v>
      </c>
      <c r="D175" s="60">
        <v>417</v>
      </c>
      <c r="E175" s="60">
        <v>60</v>
      </c>
      <c r="F175" s="175">
        <v>80</v>
      </c>
      <c r="G175" s="132">
        <f t="shared" si="13"/>
        <v>140</v>
      </c>
    </row>
    <row r="176" spans="1:7" ht="19.5" thickBot="1">
      <c r="A176" s="261"/>
      <c r="B176" s="247"/>
      <c r="C176" s="139" t="s">
        <v>1362</v>
      </c>
      <c r="D176" s="130">
        <v>444</v>
      </c>
      <c r="E176" s="130">
        <v>60</v>
      </c>
      <c r="F176" s="175">
        <v>80</v>
      </c>
      <c r="G176" s="133">
        <f t="shared" si="13"/>
        <v>140</v>
      </c>
    </row>
    <row r="177" spans="1:7" ht="19.5" thickBot="1">
      <c r="A177" s="327"/>
      <c r="B177" s="360" t="s">
        <v>31</v>
      </c>
      <c r="C177" s="361"/>
      <c r="D177" s="135"/>
      <c r="E177" s="135">
        <f>SUM(E152:E176)</f>
        <v>1500</v>
      </c>
      <c r="F177" s="135">
        <f t="shared" ref="F177" si="14">SUM(F152:F176)</f>
        <v>2000</v>
      </c>
      <c r="G177" s="136">
        <f t="shared" ref="G177" si="15">SUM(G152:G176)</f>
        <v>3500</v>
      </c>
    </row>
    <row r="184" spans="1:7" ht="29.25" customHeight="1" thickBot="1"/>
    <row r="185" spans="1:7" ht="30" customHeight="1">
      <c r="A185" s="321" t="s">
        <v>679</v>
      </c>
      <c r="B185" s="323" t="s">
        <v>1</v>
      </c>
      <c r="C185" s="323" t="s">
        <v>2</v>
      </c>
      <c r="D185" s="323" t="s">
        <v>3</v>
      </c>
      <c r="E185" s="323" t="s">
        <v>593</v>
      </c>
      <c r="F185" s="323"/>
      <c r="G185" s="324" t="s">
        <v>594</v>
      </c>
    </row>
    <row r="186" spans="1:7" ht="30" customHeight="1" thickBot="1">
      <c r="A186" s="322"/>
      <c r="B186" s="223"/>
      <c r="C186" s="223"/>
      <c r="D186" s="223"/>
      <c r="E186" s="126" t="s">
        <v>75</v>
      </c>
      <c r="F186" s="30" t="s">
        <v>4</v>
      </c>
      <c r="G186" s="325"/>
    </row>
    <row r="187" spans="1:7">
      <c r="A187" s="255" t="s">
        <v>1212</v>
      </c>
      <c r="B187" s="247" t="s">
        <v>1363</v>
      </c>
      <c r="C187" s="40" t="s">
        <v>1364</v>
      </c>
      <c r="D187" s="127">
        <v>313</v>
      </c>
      <c r="E187" s="127">
        <v>60</v>
      </c>
      <c r="F187" s="127">
        <v>80</v>
      </c>
      <c r="G187" s="131">
        <f>F187+E187</f>
        <v>140</v>
      </c>
    </row>
    <row r="188" spans="1:7">
      <c r="A188" s="261"/>
      <c r="B188" s="247"/>
      <c r="C188" s="41" t="s">
        <v>1365</v>
      </c>
      <c r="D188" s="60">
        <v>331</v>
      </c>
      <c r="E188" s="60">
        <v>60</v>
      </c>
      <c r="F188" s="174">
        <v>80</v>
      </c>
      <c r="G188" s="132">
        <f t="shared" ref="G188:G211" si="16">F188+E188</f>
        <v>140</v>
      </c>
    </row>
    <row r="189" spans="1:7">
      <c r="A189" s="261"/>
      <c r="B189" s="247"/>
      <c r="C189" s="41" t="s">
        <v>1366</v>
      </c>
      <c r="D189" s="60">
        <v>359</v>
      </c>
      <c r="E189" s="60">
        <v>60</v>
      </c>
      <c r="F189" s="174">
        <v>80</v>
      </c>
      <c r="G189" s="132">
        <f t="shared" si="16"/>
        <v>140</v>
      </c>
    </row>
    <row r="190" spans="1:7">
      <c r="A190" s="261"/>
      <c r="B190" s="247"/>
      <c r="C190" s="41" t="s">
        <v>1367</v>
      </c>
      <c r="D190" s="60">
        <v>333</v>
      </c>
      <c r="E190" s="60">
        <v>60</v>
      </c>
      <c r="F190" s="174">
        <v>80</v>
      </c>
      <c r="G190" s="132">
        <f t="shared" si="16"/>
        <v>140</v>
      </c>
    </row>
    <row r="191" spans="1:7">
      <c r="A191" s="261"/>
      <c r="B191" s="247"/>
      <c r="C191" s="41" t="s">
        <v>1368</v>
      </c>
      <c r="D191" s="60">
        <v>335</v>
      </c>
      <c r="E191" s="60">
        <v>60</v>
      </c>
      <c r="F191" s="174">
        <v>80</v>
      </c>
      <c r="G191" s="132">
        <f t="shared" si="16"/>
        <v>140</v>
      </c>
    </row>
    <row r="192" spans="1:7">
      <c r="A192" s="261"/>
      <c r="B192" s="247"/>
      <c r="C192" s="41" t="s">
        <v>1369</v>
      </c>
      <c r="D192" s="60">
        <v>365</v>
      </c>
      <c r="E192" s="60">
        <v>60</v>
      </c>
      <c r="F192" s="174">
        <v>80</v>
      </c>
      <c r="G192" s="132">
        <f t="shared" si="16"/>
        <v>140</v>
      </c>
    </row>
    <row r="193" spans="1:7">
      <c r="A193" s="261"/>
      <c r="B193" s="247"/>
      <c r="C193" s="41" t="s">
        <v>1370</v>
      </c>
      <c r="D193" s="60">
        <v>352</v>
      </c>
      <c r="E193" s="60">
        <v>60</v>
      </c>
      <c r="F193" s="174">
        <v>80</v>
      </c>
      <c r="G193" s="132">
        <f t="shared" si="16"/>
        <v>140</v>
      </c>
    </row>
    <row r="194" spans="1:7">
      <c r="A194" s="261"/>
      <c r="B194" s="247"/>
      <c r="C194" s="41" t="s">
        <v>1371</v>
      </c>
      <c r="D194" s="60">
        <v>317</v>
      </c>
      <c r="E194" s="60">
        <v>60</v>
      </c>
      <c r="F194" s="174">
        <v>80</v>
      </c>
      <c r="G194" s="132">
        <f t="shared" si="16"/>
        <v>140</v>
      </c>
    </row>
    <row r="195" spans="1:7">
      <c r="A195" s="261"/>
      <c r="B195" s="247"/>
      <c r="C195" s="41" t="s">
        <v>1372</v>
      </c>
      <c r="D195" s="60">
        <v>331</v>
      </c>
      <c r="E195" s="60">
        <v>60</v>
      </c>
      <c r="F195" s="174">
        <v>80</v>
      </c>
      <c r="G195" s="132">
        <f t="shared" si="16"/>
        <v>140</v>
      </c>
    </row>
    <row r="196" spans="1:7">
      <c r="A196" s="261"/>
      <c r="B196" s="247"/>
      <c r="C196" s="41" t="s">
        <v>1373</v>
      </c>
      <c r="D196" s="60">
        <v>269</v>
      </c>
      <c r="E196" s="60">
        <v>60</v>
      </c>
      <c r="F196" s="174">
        <v>80</v>
      </c>
      <c r="G196" s="132">
        <f t="shared" si="16"/>
        <v>140</v>
      </c>
    </row>
    <row r="197" spans="1:7">
      <c r="A197" s="261"/>
      <c r="B197" s="247"/>
      <c r="C197" s="41" t="s">
        <v>1374</v>
      </c>
      <c r="D197" s="60">
        <v>328</v>
      </c>
      <c r="E197" s="60">
        <v>60</v>
      </c>
      <c r="F197" s="174">
        <v>80</v>
      </c>
      <c r="G197" s="132">
        <f t="shared" si="16"/>
        <v>140</v>
      </c>
    </row>
    <row r="198" spans="1:7">
      <c r="A198" s="261"/>
      <c r="B198" s="247"/>
      <c r="C198" s="41" t="s">
        <v>1375</v>
      </c>
      <c r="D198" s="60">
        <v>363</v>
      </c>
      <c r="E198" s="60">
        <v>60</v>
      </c>
      <c r="F198" s="174">
        <v>80</v>
      </c>
      <c r="G198" s="132">
        <f t="shared" si="16"/>
        <v>140</v>
      </c>
    </row>
    <row r="199" spans="1:7">
      <c r="A199" s="261"/>
      <c r="B199" s="247"/>
      <c r="C199" s="41" t="s">
        <v>1376</v>
      </c>
      <c r="D199" s="60">
        <v>292</v>
      </c>
      <c r="E199" s="60">
        <v>60</v>
      </c>
      <c r="F199" s="174">
        <v>80</v>
      </c>
      <c r="G199" s="132">
        <f t="shared" si="16"/>
        <v>140</v>
      </c>
    </row>
    <row r="200" spans="1:7">
      <c r="A200" s="261"/>
      <c r="B200" s="247"/>
      <c r="C200" s="41" t="s">
        <v>1377</v>
      </c>
      <c r="D200" s="60">
        <v>406</v>
      </c>
      <c r="E200" s="60">
        <v>60</v>
      </c>
      <c r="F200" s="174">
        <v>80</v>
      </c>
      <c r="G200" s="132">
        <f t="shared" si="16"/>
        <v>140</v>
      </c>
    </row>
    <row r="201" spans="1:7">
      <c r="A201" s="261"/>
      <c r="B201" s="247"/>
      <c r="C201" s="41" t="s">
        <v>1378</v>
      </c>
      <c r="D201" s="60">
        <v>368</v>
      </c>
      <c r="E201" s="60">
        <v>60</v>
      </c>
      <c r="F201" s="174">
        <v>80</v>
      </c>
      <c r="G201" s="132">
        <f t="shared" si="16"/>
        <v>140</v>
      </c>
    </row>
    <row r="202" spans="1:7">
      <c r="A202" s="261"/>
      <c r="B202" s="247"/>
      <c r="C202" s="41" t="s">
        <v>1379</v>
      </c>
      <c r="D202" s="60">
        <v>363</v>
      </c>
      <c r="E202" s="60">
        <v>60</v>
      </c>
      <c r="F202" s="174">
        <v>80</v>
      </c>
      <c r="G202" s="132">
        <f t="shared" si="16"/>
        <v>140</v>
      </c>
    </row>
    <row r="203" spans="1:7">
      <c r="A203" s="261"/>
      <c r="B203" s="247"/>
      <c r="C203" s="41" t="s">
        <v>1380</v>
      </c>
      <c r="D203" s="60">
        <v>365</v>
      </c>
      <c r="E203" s="60">
        <v>60</v>
      </c>
      <c r="F203" s="174">
        <v>80</v>
      </c>
      <c r="G203" s="132">
        <f t="shared" si="16"/>
        <v>140</v>
      </c>
    </row>
    <row r="204" spans="1:7">
      <c r="A204" s="261"/>
      <c r="B204" s="247"/>
      <c r="C204" s="41" t="s">
        <v>1381</v>
      </c>
      <c r="D204" s="60">
        <v>370</v>
      </c>
      <c r="E204" s="60">
        <v>60</v>
      </c>
      <c r="F204" s="174">
        <v>80</v>
      </c>
      <c r="G204" s="132">
        <f t="shared" si="16"/>
        <v>140</v>
      </c>
    </row>
    <row r="205" spans="1:7">
      <c r="A205" s="261"/>
      <c r="B205" s="247"/>
      <c r="C205" s="41" t="s">
        <v>1382</v>
      </c>
      <c r="D205" s="60">
        <v>365</v>
      </c>
      <c r="E205" s="60">
        <v>60</v>
      </c>
      <c r="F205" s="174">
        <v>80</v>
      </c>
      <c r="G205" s="132">
        <f t="shared" si="16"/>
        <v>140</v>
      </c>
    </row>
    <row r="206" spans="1:7">
      <c r="A206" s="261"/>
      <c r="B206" s="247"/>
      <c r="C206" s="41" t="s">
        <v>1383</v>
      </c>
      <c r="D206" s="60">
        <v>341</v>
      </c>
      <c r="E206" s="60">
        <v>60</v>
      </c>
      <c r="F206" s="174">
        <v>80</v>
      </c>
      <c r="G206" s="132">
        <f t="shared" si="16"/>
        <v>140</v>
      </c>
    </row>
    <row r="207" spans="1:7">
      <c r="A207" s="261"/>
      <c r="B207" s="247"/>
      <c r="C207" s="41" t="s">
        <v>1384</v>
      </c>
      <c r="D207" s="60">
        <v>367</v>
      </c>
      <c r="E207" s="60">
        <v>60</v>
      </c>
      <c r="F207" s="174">
        <v>80</v>
      </c>
      <c r="G207" s="132">
        <f t="shared" si="16"/>
        <v>140</v>
      </c>
    </row>
    <row r="208" spans="1:7">
      <c r="A208" s="261"/>
      <c r="B208" s="247"/>
      <c r="C208" s="41" t="s">
        <v>1385</v>
      </c>
      <c r="D208" s="60">
        <v>422</v>
      </c>
      <c r="E208" s="60">
        <v>60</v>
      </c>
      <c r="F208" s="174">
        <v>80</v>
      </c>
      <c r="G208" s="132">
        <f t="shared" si="16"/>
        <v>140</v>
      </c>
    </row>
    <row r="209" spans="1:7">
      <c r="A209" s="261"/>
      <c r="B209" s="247"/>
      <c r="C209" s="41" t="s">
        <v>1386</v>
      </c>
      <c r="D209" s="60">
        <v>388</v>
      </c>
      <c r="E209" s="60">
        <v>60</v>
      </c>
      <c r="F209" s="174">
        <v>80</v>
      </c>
      <c r="G209" s="132">
        <f t="shared" si="16"/>
        <v>140</v>
      </c>
    </row>
    <row r="210" spans="1:7">
      <c r="A210" s="261"/>
      <c r="B210" s="247"/>
      <c r="C210" s="41" t="s">
        <v>1387</v>
      </c>
      <c r="D210" s="60">
        <v>357</v>
      </c>
      <c r="E210" s="60">
        <v>60</v>
      </c>
      <c r="F210" s="174">
        <v>80</v>
      </c>
      <c r="G210" s="132">
        <f t="shared" si="16"/>
        <v>140</v>
      </c>
    </row>
    <row r="211" spans="1:7" ht="19.5" thickBot="1">
      <c r="A211" s="261"/>
      <c r="B211" s="247"/>
      <c r="C211" s="139" t="s">
        <v>1388</v>
      </c>
      <c r="D211" s="130">
        <v>350</v>
      </c>
      <c r="E211" s="130">
        <v>60</v>
      </c>
      <c r="F211" s="174">
        <v>80</v>
      </c>
      <c r="G211" s="133">
        <f t="shared" si="16"/>
        <v>140</v>
      </c>
    </row>
    <row r="212" spans="1:7" ht="19.5" thickBot="1">
      <c r="A212" s="326"/>
      <c r="B212" s="360" t="s">
        <v>31</v>
      </c>
      <c r="C212" s="361"/>
      <c r="D212" s="135"/>
      <c r="E212" s="135">
        <f>SUM(E187:E211)</f>
        <v>1500</v>
      </c>
      <c r="F212" s="135">
        <f t="shared" ref="F212" si="17">SUM(F187:F211)</f>
        <v>2000</v>
      </c>
      <c r="G212" s="136">
        <f t="shared" ref="G212" si="18">SUM(G187:G211)</f>
        <v>3500</v>
      </c>
    </row>
    <row r="213" spans="1:7">
      <c r="A213" s="261"/>
      <c r="B213" s="362"/>
      <c r="C213" s="362"/>
      <c r="D213" s="362"/>
      <c r="E213" s="362"/>
      <c r="F213" s="362"/>
      <c r="G213" s="363"/>
    </row>
    <row r="214" spans="1:7">
      <c r="A214" s="261"/>
      <c r="B214" s="203" t="s">
        <v>1389</v>
      </c>
      <c r="C214" s="41" t="s">
        <v>1390</v>
      </c>
      <c r="D214" s="60">
        <v>333</v>
      </c>
      <c r="E214" s="60">
        <v>180</v>
      </c>
      <c r="F214" s="60">
        <v>80</v>
      </c>
      <c r="G214" s="132">
        <f>F214+E214</f>
        <v>260</v>
      </c>
    </row>
    <row r="215" spans="1:7">
      <c r="A215" s="261"/>
      <c r="B215" s="247"/>
      <c r="C215" s="41" t="s">
        <v>1391</v>
      </c>
      <c r="D215" s="60">
        <v>333</v>
      </c>
      <c r="E215" s="60">
        <v>180</v>
      </c>
      <c r="F215" s="175">
        <v>80</v>
      </c>
      <c r="G215" s="132">
        <f t="shared" ref="G215:G238" si="19">F215+E215</f>
        <v>260</v>
      </c>
    </row>
    <row r="216" spans="1:7">
      <c r="A216" s="261"/>
      <c r="B216" s="247"/>
      <c r="C216" s="41" t="s">
        <v>1392</v>
      </c>
      <c r="D216" s="60">
        <v>367</v>
      </c>
      <c r="E216" s="60">
        <v>180</v>
      </c>
      <c r="F216" s="175">
        <v>80</v>
      </c>
      <c r="G216" s="132">
        <f t="shared" si="19"/>
        <v>260</v>
      </c>
    </row>
    <row r="217" spans="1:7">
      <c r="A217" s="261"/>
      <c r="B217" s="247"/>
      <c r="C217" s="41" t="s">
        <v>1393</v>
      </c>
      <c r="D217" s="60">
        <v>371</v>
      </c>
      <c r="E217" s="60">
        <v>180</v>
      </c>
      <c r="F217" s="175">
        <v>80</v>
      </c>
      <c r="G217" s="132">
        <f t="shared" si="19"/>
        <v>260</v>
      </c>
    </row>
    <row r="218" spans="1:7">
      <c r="A218" s="261"/>
      <c r="B218" s="247"/>
      <c r="C218" s="41" t="s">
        <v>1394</v>
      </c>
      <c r="D218" s="60">
        <v>218</v>
      </c>
      <c r="E218" s="60">
        <v>180</v>
      </c>
      <c r="F218" s="175">
        <v>80</v>
      </c>
      <c r="G218" s="132">
        <f t="shared" si="19"/>
        <v>260</v>
      </c>
    </row>
    <row r="219" spans="1:7">
      <c r="A219" s="261"/>
      <c r="B219" s="247"/>
      <c r="C219" s="41" t="s">
        <v>1395</v>
      </c>
      <c r="D219" s="60">
        <v>324</v>
      </c>
      <c r="E219" s="60">
        <v>180</v>
      </c>
      <c r="F219" s="175">
        <v>80</v>
      </c>
      <c r="G219" s="132">
        <f t="shared" si="19"/>
        <v>260</v>
      </c>
    </row>
    <row r="220" spans="1:7">
      <c r="A220" s="261"/>
      <c r="B220" s="247"/>
      <c r="C220" s="41" t="s">
        <v>1396</v>
      </c>
      <c r="D220" s="60">
        <v>358</v>
      </c>
      <c r="E220" s="60">
        <v>180</v>
      </c>
      <c r="F220" s="175">
        <v>80</v>
      </c>
      <c r="G220" s="132">
        <f t="shared" si="19"/>
        <v>260</v>
      </c>
    </row>
    <row r="221" spans="1:7">
      <c r="A221" s="261"/>
      <c r="B221" s="247"/>
      <c r="C221" s="41" t="s">
        <v>1397</v>
      </c>
      <c r="D221" s="60">
        <v>377</v>
      </c>
      <c r="E221" s="60">
        <v>180</v>
      </c>
      <c r="F221" s="175">
        <v>80</v>
      </c>
      <c r="G221" s="132">
        <f t="shared" si="19"/>
        <v>260</v>
      </c>
    </row>
    <row r="222" spans="1:7">
      <c r="A222" s="261"/>
      <c r="B222" s="247"/>
      <c r="C222" s="41" t="s">
        <v>1398</v>
      </c>
      <c r="D222" s="60">
        <v>372</v>
      </c>
      <c r="E222" s="60">
        <v>180</v>
      </c>
      <c r="F222" s="175">
        <v>80</v>
      </c>
      <c r="G222" s="132">
        <f t="shared" si="19"/>
        <v>260</v>
      </c>
    </row>
    <row r="223" spans="1:7">
      <c r="A223" s="261"/>
      <c r="B223" s="247"/>
      <c r="C223" s="41" t="s">
        <v>1399</v>
      </c>
      <c r="D223" s="60">
        <v>421</v>
      </c>
      <c r="E223" s="60">
        <v>180</v>
      </c>
      <c r="F223" s="175">
        <v>80</v>
      </c>
      <c r="G223" s="132">
        <f t="shared" si="19"/>
        <v>260</v>
      </c>
    </row>
    <row r="224" spans="1:7">
      <c r="A224" s="261"/>
      <c r="B224" s="247"/>
      <c r="C224" s="41" t="s">
        <v>1400</v>
      </c>
      <c r="D224" s="60">
        <v>308</v>
      </c>
      <c r="E224" s="60">
        <v>180</v>
      </c>
      <c r="F224" s="175">
        <v>80</v>
      </c>
      <c r="G224" s="132">
        <f t="shared" si="19"/>
        <v>260</v>
      </c>
    </row>
    <row r="225" spans="1:7">
      <c r="A225" s="261"/>
      <c r="B225" s="247"/>
      <c r="C225" s="41" t="s">
        <v>1401</v>
      </c>
      <c r="D225" s="60">
        <v>385</v>
      </c>
      <c r="E225" s="60">
        <v>180</v>
      </c>
      <c r="F225" s="175">
        <v>80</v>
      </c>
      <c r="G225" s="132">
        <f t="shared" si="19"/>
        <v>260</v>
      </c>
    </row>
    <row r="226" spans="1:7">
      <c r="A226" s="261"/>
      <c r="B226" s="247"/>
      <c r="C226" s="41" t="s">
        <v>1402</v>
      </c>
      <c r="D226" s="60">
        <v>340</v>
      </c>
      <c r="E226" s="60">
        <v>180</v>
      </c>
      <c r="F226" s="175">
        <v>80</v>
      </c>
      <c r="G226" s="132">
        <f t="shared" si="19"/>
        <v>260</v>
      </c>
    </row>
    <row r="227" spans="1:7">
      <c r="A227" s="261"/>
      <c r="B227" s="247"/>
      <c r="C227" s="41" t="s">
        <v>1403</v>
      </c>
      <c r="D227" s="60">
        <v>379</v>
      </c>
      <c r="E227" s="60">
        <v>180</v>
      </c>
      <c r="F227" s="175">
        <v>80</v>
      </c>
      <c r="G227" s="132">
        <f t="shared" si="19"/>
        <v>260</v>
      </c>
    </row>
    <row r="228" spans="1:7">
      <c r="A228" s="261"/>
      <c r="B228" s="247"/>
      <c r="C228" s="41" t="s">
        <v>1404</v>
      </c>
      <c r="D228" s="60">
        <v>269</v>
      </c>
      <c r="E228" s="60">
        <v>180</v>
      </c>
      <c r="F228" s="175">
        <v>80</v>
      </c>
      <c r="G228" s="132">
        <f t="shared" si="19"/>
        <v>260</v>
      </c>
    </row>
    <row r="229" spans="1:7">
      <c r="A229" s="261"/>
      <c r="B229" s="247"/>
      <c r="C229" s="41" t="s">
        <v>1405</v>
      </c>
      <c r="D229" s="60">
        <v>371</v>
      </c>
      <c r="E229" s="60">
        <v>180</v>
      </c>
      <c r="F229" s="175">
        <v>80</v>
      </c>
      <c r="G229" s="132">
        <f t="shared" si="19"/>
        <v>260</v>
      </c>
    </row>
    <row r="230" spans="1:7">
      <c r="A230" s="261"/>
      <c r="B230" s="247"/>
      <c r="C230" s="41" t="s">
        <v>1406</v>
      </c>
      <c r="D230" s="60">
        <v>459</v>
      </c>
      <c r="E230" s="60">
        <v>180</v>
      </c>
      <c r="F230" s="175">
        <v>80</v>
      </c>
      <c r="G230" s="132">
        <f t="shared" si="19"/>
        <v>260</v>
      </c>
    </row>
    <row r="231" spans="1:7">
      <c r="A231" s="261"/>
      <c r="B231" s="247"/>
      <c r="C231" s="41" t="s">
        <v>1407</v>
      </c>
      <c r="D231" s="60">
        <v>445</v>
      </c>
      <c r="E231" s="60">
        <v>180</v>
      </c>
      <c r="F231" s="175">
        <v>80</v>
      </c>
      <c r="G231" s="132">
        <f t="shared" si="19"/>
        <v>260</v>
      </c>
    </row>
    <row r="232" spans="1:7">
      <c r="A232" s="261"/>
      <c r="B232" s="247"/>
      <c r="C232" s="41" t="s">
        <v>1408</v>
      </c>
      <c r="D232" s="60">
        <v>419</v>
      </c>
      <c r="E232" s="60">
        <v>180</v>
      </c>
      <c r="F232" s="175">
        <v>80</v>
      </c>
      <c r="G232" s="132">
        <f t="shared" si="19"/>
        <v>260</v>
      </c>
    </row>
    <row r="233" spans="1:7">
      <c r="A233" s="261"/>
      <c r="B233" s="247"/>
      <c r="C233" s="41" t="s">
        <v>1409</v>
      </c>
      <c r="D233" s="60">
        <v>438</v>
      </c>
      <c r="E233" s="60">
        <v>180</v>
      </c>
      <c r="F233" s="175">
        <v>80</v>
      </c>
      <c r="G233" s="132">
        <f t="shared" si="19"/>
        <v>260</v>
      </c>
    </row>
    <row r="234" spans="1:7">
      <c r="A234" s="261"/>
      <c r="B234" s="247"/>
      <c r="C234" s="41" t="s">
        <v>1410</v>
      </c>
      <c r="D234" s="60">
        <v>474</v>
      </c>
      <c r="E234" s="60">
        <v>180</v>
      </c>
      <c r="F234" s="175">
        <v>80</v>
      </c>
      <c r="G234" s="132">
        <f t="shared" si="19"/>
        <v>260</v>
      </c>
    </row>
    <row r="235" spans="1:7">
      <c r="A235" s="261"/>
      <c r="B235" s="247"/>
      <c r="C235" s="41" t="s">
        <v>1411</v>
      </c>
      <c r="D235" s="60">
        <v>373</v>
      </c>
      <c r="E235" s="60">
        <v>180</v>
      </c>
      <c r="F235" s="175">
        <v>80</v>
      </c>
      <c r="G235" s="132">
        <f t="shared" si="19"/>
        <v>260</v>
      </c>
    </row>
    <row r="236" spans="1:7">
      <c r="A236" s="261"/>
      <c r="B236" s="247"/>
      <c r="C236" s="41" t="s">
        <v>1412</v>
      </c>
      <c r="D236" s="60">
        <v>422</v>
      </c>
      <c r="E236" s="60">
        <v>180</v>
      </c>
      <c r="F236" s="175">
        <v>80</v>
      </c>
      <c r="G236" s="132">
        <f t="shared" si="19"/>
        <v>260</v>
      </c>
    </row>
    <row r="237" spans="1:7">
      <c r="A237" s="261"/>
      <c r="B237" s="247"/>
      <c r="C237" s="41" t="s">
        <v>1413</v>
      </c>
      <c r="D237" s="60">
        <v>455</v>
      </c>
      <c r="E237" s="60">
        <v>180</v>
      </c>
      <c r="F237" s="175">
        <v>80</v>
      </c>
      <c r="G237" s="132">
        <f t="shared" si="19"/>
        <v>260</v>
      </c>
    </row>
    <row r="238" spans="1:7" ht="19.5" thickBot="1">
      <c r="A238" s="261"/>
      <c r="B238" s="247"/>
      <c r="C238" s="139" t="s">
        <v>1414</v>
      </c>
      <c r="D238" s="130">
        <v>478</v>
      </c>
      <c r="E238" s="130">
        <v>180</v>
      </c>
      <c r="F238" s="175">
        <v>80</v>
      </c>
      <c r="G238" s="133">
        <f t="shared" si="19"/>
        <v>260</v>
      </c>
    </row>
    <row r="239" spans="1:7" ht="19.5" thickBot="1">
      <c r="A239" s="327"/>
      <c r="B239" s="360" t="s">
        <v>31</v>
      </c>
      <c r="C239" s="361"/>
      <c r="D239" s="135"/>
      <c r="E239" s="135">
        <f>SUM(E214:E238)</f>
        <v>4500</v>
      </c>
      <c r="F239" s="135">
        <f t="shared" ref="F239" si="20">SUM(F214:F238)</f>
        <v>2000</v>
      </c>
      <c r="G239" s="136">
        <f t="shared" ref="G239" si="21">SUM(G214:G238)</f>
        <v>6500</v>
      </c>
    </row>
    <row r="247" spans="1:7" ht="19.5" thickBot="1"/>
    <row r="248" spans="1:7" ht="31.5" customHeight="1">
      <c r="A248" s="321" t="s">
        <v>679</v>
      </c>
      <c r="B248" s="323" t="s">
        <v>1</v>
      </c>
      <c r="C248" s="323" t="s">
        <v>2</v>
      </c>
      <c r="D248" s="323" t="s">
        <v>3</v>
      </c>
      <c r="E248" s="323" t="s">
        <v>593</v>
      </c>
      <c r="F248" s="323"/>
      <c r="G248" s="324" t="s">
        <v>594</v>
      </c>
    </row>
    <row r="249" spans="1:7" ht="31.5" customHeight="1" thickBot="1">
      <c r="A249" s="322"/>
      <c r="B249" s="223"/>
      <c r="C249" s="223"/>
      <c r="D249" s="223"/>
      <c r="E249" s="126" t="s">
        <v>75</v>
      </c>
      <c r="F249" s="30" t="s">
        <v>4</v>
      </c>
      <c r="G249" s="325"/>
    </row>
    <row r="250" spans="1:7">
      <c r="A250" s="255" t="s">
        <v>1212</v>
      </c>
      <c r="B250" s="247" t="s">
        <v>1468</v>
      </c>
      <c r="C250" s="247" t="s">
        <v>1470</v>
      </c>
      <c r="D250" s="127"/>
      <c r="E250" s="127">
        <v>180</v>
      </c>
      <c r="F250" s="127">
        <v>80</v>
      </c>
      <c r="G250" s="131">
        <f>F250+E250</f>
        <v>260</v>
      </c>
    </row>
    <row r="251" spans="1:7">
      <c r="A251" s="261"/>
      <c r="B251" s="247"/>
      <c r="C251" s="247"/>
      <c r="D251" s="60"/>
      <c r="E251" s="60">
        <v>180</v>
      </c>
      <c r="F251" s="174">
        <v>80</v>
      </c>
      <c r="G251" s="132">
        <f t="shared" ref="G251:G274" si="22">F251+E251</f>
        <v>260</v>
      </c>
    </row>
    <row r="252" spans="1:7">
      <c r="A252" s="261"/>
      <c r="B252" s="247"/>
      <c r="C252" s="247"/>
      <c r="D252" s="60"/>
      <c r="E252" s="60">
        <v>180</v>
      </c>
      <c r="F252" s="174">
        <v>80</v>
      </c>
      <c r="G252" s="132">
        <f t="shared" si="22"/>
        <v>260</v>
      </c>
    </row>
    <row r="253" spans="1:7">
      <c r="A253" s="261"/>
      <c r="B253" s="247"/>
      <c r="C253" s="247"/>
      <c r="D253" s="60"/>
      <c r="E253" s="60">
        <v>180</v>
      </c>
      <c r="F253" s="174">
        <v>80</v>
      </c>
      <c r="G253" s="132">
        <f t="shared" si="22"/>
        <v>260</v>
      </c>
    </row>
    <row r="254" spans="1:7">
      <c r="A254" s="261"/>
      <c r="B254" s="247"/>
      <c r="C254" s="247"/>
      <c r="D254" s="60"/>
      <c r="E254" s="60">
        <v>180</v>
      </c>
      <c r="F254" s="174">
        <v>80</v>
      </c>
      <c r="G254" s="132">
        <f t="shared" si="22"/>
        <v>260</v>
      </c>
    </row>
    <row r="255" spans="1:7">
      <c r="A255" s="261"/>
      <c r="B255" s="247"/>
      <c r="C255" s="247"/>
      <c r="D255" s="60"/>
      <c r="E255" s="60">
        <v>180</v>
      </c>
      <c r="F255" s="174">
        <v>80</v>
      </c>
      <c r="G255" s="132">
        <f t="shared" si="22"/>
        <v>260</v>
      </c>
    </row>
    <row r="256" spans="1:7">
      <c r="A256" s="261"/>
      <c r="B256" s="247"/>
      <c r="C256" s="247"/>
      <c r="D256" s="60"/>
      <c r="E256" s="60">
        <v>180</v>
      </c>
      <c r="F256" s="174">
        <v>80</v>
      </c>
      <c r="G256" s="132">
        <f t="shared" si="22"/>
        <v>260</v>
      </c>
    </row>
    <row r="257" spans="1:7">
      <c r="A257" s="261"/>
      <c r="B257" s="247"/>
      <c r="C257" s="247"/>
      <c r="D257" s="60"/>
      <c r="E257" s="60">
        <v>180</v>
      </c>
      <c r="F257" s="174">
        <v>80</v>
      </c>
      <c r="G257" s="132">
        <f t="shared" si="22"/>
        <v>260</v>
      </c>
    </row>
    <row r="258" spans="1:7">
      <c r="A258" s="261"/>
      <c r="B258" s="247"/>
      <c r="C258" s="247"/>
      <c r="D258" s="60"/>
      <c r="E258" s="60">
        <v>180</v>
      </c>
      <c r="F258" s="174">
        <v>80</v>
      </c>
      <c r="G258" s="132">
        <f t="shared" si="22"/>
        <v>260</v>
      </c>
    </row>
    <row r="259" spans="1:7">
      <c r="A259" s="261"/>
      <c r="B259" s="247"/>
      <c r="C259" s="247"/>
      <c r="D259" s="60"/>
      <c r="E259" s="60">
        <v>180</v>
      </c>
      <c r="F259" s="174">
        <v>80</v>
      </c>
      <c r="G259" s="132">
        <f t="shared" si="22"/>
        <v>260</v>
      </c>
    </row>
    <row r="260" spans="1:7">
      <c r="A260" s="261"/>
      <c r="B260" s="247"/>
      <c r="C260" s="247"/>
      <c r="D260" s="60"/>
      <c r="E260" s="60">
        <v>180</v>
      </c>
      <c r="F260" s="174">
        <v>80</v>
      </c>
      <c r="G260" s="132">
        <f t="shared" si="22"/>
        <v>260</v>
      </c>
    </row>
    <row r="261" spans="1:7">
      <c r="A261" s="261"/>
      <c r="B261" s="247"/>
      <c r="C261" s="247"/>
      <c r="D261" s="60"/>
      <c r="E261" s="60">
        <v>180</v>
      </c>
      <c r="F261" s="174">
        <v>80</v>
      </c>
      <c r="G261" s="132">
        <f t="shared" si="22"/>
        <v>260</v>
      </c>
    </row>
    <row r="262" spans="1:7">
      <c r="A262" s="261"/>
      <c r="B262" s="247"/>
      <c r="C262" s="247"/>
      <c r="D262" s="60"/>
      <c r="E262" s="60">
        <v>180</v>
      </c>
      <c r="F262" s="174">
        <v>80</v>
      </c>
      <c r="G262" s="132">
        <f t="shared" si="22"/>
        <v>260</v>
      </c>
    </row>
    <row r="263" spans="1:7">
      <c r="A263" s="261"/>
      <c r="B263" s="247"/>
      <c r="C263" s="247"/>
      <c r="D263" s="60"/>
      <c r="E263" s="60">
        <v>180</v>
      </c>
      <c r="F263" s="174">
        <v>80</v>
      </c>
      <c r="G263" s="132">
        <f t="shared" si="22"/>
        <v>260</v>
      </c>
    </row>
    <row r="264" spans="1:7">
      <c r="A264" s="261"/>
      <c r="B264" s="247"/>
      <c r="C264" s="247"/>
      <c r="D264" s="60"/>
      <c r="E264" s="60">
        <v>180</v>
      </c>
      <c r="F264" s="174">
        <v>80</v>
      </c>
      <c r="G264" s="132">
        <f t="shared" si="22"/>
        <v>260</v>
      </c>
    </row>
    <row r="265" spans="1:7">
      <c r="A265" s="261"/>
      <c r="B265" s="247"/>
      <c r="C265" s="247"/>
      <c r="D265" s="60"/>
      <c r="E265" s="60">
        <v>180</v>
      </c>
      <c r="F265" s="174">
        <v>80</v>
      </c>
      <c r="G265" s="132">
        <f t="shared" si="22"/>
        <v>260</v>
      </c>
    </row>
    <row r="266" spans="1:7">
      <c r="A266" s="261"/>
      <c r="B266" s="247"/>
      <c r="C266" s="247"/>
      <c r="D266" s="60"/>
      <c r="E266" s="60">
        <v>180</v>
      </c>
      <c r="F266" s="174">
        <v>80</v>
      </c>
      <c r="G266" s="132">
        <f t="shared" si="22"/>
        <v>260</v>
      </c>
    </row>
    <row r="267" spans="1:7">
      <c r="A267" s="261"/>
      <c r="B267" s="247"/>
      <c r="C267" s="247"/>
      <c r="D267" s="60"/>
      <c r="E267" s="60">
        <v>180</v>
      </c>
      <c r="F267" s="174">
        <v>80</v>
      </c>
      <c r="G267" s="132">
        <f t="shared" si="22"/>
        <v>260</v>
      </c>
    </row>
    <row r="268" spans="1:7">
      <c r="A268" s="261"/>
      <c r="B268" s="247"/>
      <c r="C268" s="247"/>
      <c r="D268" s="60"/>
      <c r="E268" s="60">
        <v>180</v>
      </c>
      <c r="F268" s="174">
        <v>80</v>
      </c>
      <c r="G268" s="132">
        <f t="shared" si="22"/>
        <v>260</v>
      </c>
    </row>
    <row r="269" spans="1:7">
      <c r="A269" s="261"/>
      <c r="B269" s="247"/>
      <c r="C269" s="247"/>
      <c r="D269" s="60"/>
      <c r="E269" s="60">
        <v>180</v>
      </c>
      <c r="F269" s="174">
        <v>80</v>
      </c>
      <c r="G269" s="132">
        <f t="shared" si="22"/>
        <v>260</v>
      </c>
    </row>
    <row r="270" spans="1:7">
      <c r="A270" s="261"/>
      <c r="B270" s="247"/>
      <c r="C270" s="247"/>
      <c r="D270" s="60"/>
      <c r="E270" s="60">
        <v>180</v>
      </c>
      <c r="F270" s="174">
        <v>80</v>
      </c>
      <c r="G270" s="132">
        <f t="shared" si="22"/>
        <v>260</v>
      </c>
    </row>
    <row r="271" spans="1:7">
      <c r="A271" s="261"/>
      <c r="B271" s="247"/>
      <c r="C271" s="247"/>
      <c r="D271" s="60"/>
      <c r="E271" s="60">
        <v>180</v>
      </c>
      <c r="F271" s="174">
        <v>80</v>
      </c>
      <c r="G271" s="132">
        <f t="shared" si="22"/>
        <v>260</v>
      </c>
    </row>
    <row r="272" spans="1:7">
      <c r="A272" s="261"/>
      <c r="B272" s="247"/>
      <c r="C272" s="247"/>
      <c r="D272" s="60"/>
      <c r="E272" s="60">
        <v>180</v>
      </c>
      <c r="F272" s="174">
        <v>80</v>
      </c>
      <c r="G272" s="132">
        <f t="shared" si="22"/>
        <v>260</v>
      </c>
    </row>
    <row r="273" spans="1:7">
      <c r="A273" s="261"/>
      <c r="B273" s="247"/>
      <c r="C273" s="247"/>
      <c r="D273" s="60"/>
      <c r="E273" s="60">
        <v>180</v>
      </c>
      <c r="F273" s="174">
        <v>80</v>
      </c>
      <c r="G273" s="132">
        <f t="shared" si="22"/>
        <v>260</v>
      </c>
    </row>
    <row r="274" spans="1:7">
      <c r="A274" s="261"/>
      <c r="B274" s="280"/>
      <c r="C274" s="280"/>
      <c r="D274" s="60"/>
      <c r="E274" s="60">
        <v>180</v>
      </c>
      <c r="F274" s="174">
        <v>80</v>
      </c>
      <c r="G274" s="132">
        <f t="shared" si="22"/>
        <v>260</v>
      </c>
    </row>
    <row r="275" spans="1:7">
      <c r="A275" s="261"/>
      <c r="B275" s="358" t="s">
        <v>31</v>
      </c>
      <c r="C275" s="358"/>
      <c r="D275" s="59"/>
      <c r="E275" s="59">
        <f>SUM(E250:E274)</f>
        <v>4500</v>
      </c>
      <c r="F275" s="59">
        <f t="shared" ref="F275" si="23">SUM(F250:F274)</f>
        <v>2000</v>
      </c>
      <c r="G275" s="134">
        <f t="shared" ref="G275" si="24">SUM(G250:G274)</f>
        <v>6500</v>
      </c>
    </row>
    <row r="276" spans="1:7">
      <c r="A276" s="261"/>
      <c r="B276" s="358"/>
      <c r="C276" s="358"/>
      <c r="D276" s="358"/>
      <c r="E276" s="358"/>
      <c r="F276" s="358"/>
      <c r="G276" s="359"/>
    </row>
    <row r="277" spans="1:7">
      <c r="A277" s="261"/>
      <c r="B277" s="203" t="s">
        <v>1469</v>
      </c>
      <c r="C277" s="203" t="s">
        <v>1470</v>
      </c>
      <c r="D277" s="60"/>
      <c r="E277" s="60">
        <v>180</v>
      </c>
      <c r="F277" s="60">
        <v>80</v>
      </c>
      <c r="G277" s="132">
        <f>F277+E277</f>
        <v>260</v>
      </c>
    </row>
    <row r="278" spans="1:7">
      <c r="A278" s="261"/>
      <c r="B278" s="247"/>
      <c r="C278" s="247"/>
      <c r="D278" s="60"/>
      <c r="E278" s="60">
        <v>180</v>
      </c>
      <c r="F278" s="175">
        <v>80</v>
      </c>
      <c r="G278" s="132">
        <f t="shared" ref="G278:G301" si="25">F278+E278</f>
        <v>260</v>
      </c>
    </row>
    <row r="279" spans="1:7">
      <c r="A279" s="261"/>
      <c r="B279" s="247"/>
      <c r="C279" s="247"/>
      <c r="D279" s="60"/>
      <c r="E279" s="60">
        <v>180</v>
      </c>
      <c r="F279" s="175">
        <v>80</v>
      </c>
      <c r="G279" s="132">
        <f t="shared" si="25"/>
        <v>260</v>
      </c>
    </row>
    <row r="280" spans="1:7">
      <c r="A280" s="261"/>
      <c r="B280" s="247"/>
      <c r="C280" s="247"/>
      <c r="D280" s="60"/>
      <c r="E280" s="60">
        <v>180</v>
      </c>
      <c r="F280" s="175">
        <v>80</v>
      </c>
      <c r="G280" s="132">
        <f t="shared" si="25"/>
        <v>260</v>
      </c>
    </row>
    <row r="281" spans="1:7">
      <c r="A281" s="261"/>
      <c r="B281" s="247"/>
      <c r="C281" s="247"/>
      <c r="D281" s="60"/>
      <c r="E281" s="60">
        <v>180</v>
      </c>
      <c r="F281" s="175">
        <v>80</v>
      </c>
      <c r="G281" s="132">
        <f t="shared" si="25"/>
        <v>260</v>
      </c>
    </row>
    <row r="282" spans="1:7">
      <c r="A282" s="261"/>
      <c r="B282" s="247"/>
      <c r="C282" s="247"/>
      <c r="D282" s="60"/>
      <c r="E282" s="60">
        <v>180</v>
      </c>
      <c r="F282" s="175">
        <v>80</v>
      </c>
      <c r="G282" s="132">
        <f t="shared" si="25"/>
        <v>260</v>
      </c>
    </row>
    <row r="283" spans="1:7">
      <c r="A283" s="261"/>
      <c r="B283" s="247"/>
      <c r="C283" s="247"/>
      <c r="D283" s="60"/>
      <c r="E283" s="60">
        <v>180</v>
      </c>
      <c r="F283" s="175">
        <v>80</v>
      </c>
      <c r="G283" s="132">
        <f t="shared" si="25"/>
        <v>260</v>
      </c>
    </row>
    <row r="284" spans="1:7">
      <c r="A284" s="261"/>
      <c r="B284" s="247"/>
      <c r="C284" s="247"/>
      <c r="D284" s="60"/>
      <c r="E284" s="60">
        <v>180</v>
      </c>
      <c r="F284" s="175">
        <v>80</v>
      </c>
      <c r="G284" s="132">
        <f t="shared" si="25"/>
        <v>260</v>
      </c>
    </row>
    <row r="285" spans="1:7">
      <c r="A285" s="261"/>
      <c r="B285" s="247"/>
      <c r="C285" s="247"/>
      <c r="D285" s="60"/>
      <c r="E285" s="60">
        <v>180</v>
      </c>
      <c r="F285" s="175">
        <v>80</v>
      </c>
      <c r="G285" s="132">
        <f t="shared" si="25"/>
        <v>260</v>
      </c>
    </row>
    <row r="286" spans="1:7">
      <c r="A286" s="261"/>
      <c r="B286" s="247"/>
      <c r="C286" s="247"/>
      <c r="D286" s="60"/>
      <c r="E286" s="60">
        <v>180</v>
      </c>
      <c r="F286" s="175">
        <v>80</v>
      </c>
      <c r="G286" s="132">
        <f t="shared" si="25"/>
        <v>260</v>
      </c>
    </row>
    <row r="287" spans="1:7">
      <c r="A287" s="261"/>
      <c r="B287" s="247"/>
      <c r="C287" s="247"/>
      <c r="D287" s="60"/>
      <c r="E287" s="60">
        <v>180</v>
      </c>
      <c r="F287" s="175">
        <v>80</v>
      </c>
      <c r="G287" s="132">
        <f t="shared" si="25"/>
        <v>260</v>
      </c>
    </row>
    <row r="288" spans="1:7">
      <c r="A288" s="261"/>
      <c r="B288" s="247"/>
      <c r="C288" s="247"/>
      <c r="D288" s="60"/>
      <c r="E288" s="60">
        <v>180</v>
      </c>
      <c r="F288" s="175">
        <v>80</v>
      </c>
      <c r="G288" s="132">
        <f t="shared" si="25"/>
        <v>260</v>
      </c>
    </row>
    <row r="289" spans="1:7">
      <c r="A289" s="261"/>
      <c r="B289" s="247"/>
      <c r="C289" s="247"/>
      <c r="D289" s="60"/>
      <c r="E289" s="60">
        <v>180</v>
      </c>
      <c r="F289" s="175">
        <v>80</v>
      </c>
      <c r="G289" s="132">
        <f t="shared" si="25"/>
        <v>260</v>
      </c>
    </row>
    <row r="290" spans="1:7">
      <c r="A290" s="261"/>
      <c r="B290" s="247"/>
      <c r="C290" s="247"/>
      <c r="D290" s="60"/>
      <c r="E290" s="60">
        <v>180</v>
      </c>
      <c r="F290" s="175">
        <v>80</v>
      </c>
      <c r="G290" s="132">
        <f t="shared" si="25"/>
        <v>260</v>
      </c>
    </row>
    <row r="291" spans="1:7">
      <c r="A291" s="261"/>
      <c r="B291" s="247"/>
      <c r="C291" s="247"/>
      <c r="D291" s="60"/>
      <c r="E291" s="60">
        <v>180</v>
      </c>
      <c r="F291" s="175">
        <v>80</v>
      </c>
      <c r="G291" s="132">
        <f t="shared" si="25"/>
        <v>260</v>
      </c>
    </row>
    <row r="292" spans="1:7">
      <c r="A292" s="261"/>
      <c r="B292" s="247"/>
      <c r="C292" s="247"/>
      <c r="D292" s="60"/>
      <c r="E292" s="60">
        <v>180</v>
      </c>
      <c r="F292" s="175">
        <v>80</v>
      </c>
      <c r="G292" s="132">
        <f t="shared" si="25"/>
        <v>260</v>
      </c>
    </row>
    <row r="293" spans="1:7">
      <c r="A293" s="261"/>
      <c r="B293" s="247"/>
      <c r="C293" s="247"/>
      <c r="D293" s="60"/>
      <c r="E293" s="60">
        <v>180</v>
      </c>
      <c r="F293" s="175">
        <v>80</v>
      </c>
      <c r="G293" s="132">
        <f t="shared" si="25"/>
        <v>260</v>
      </c>
    </row>
    <row r="294" spans="1:7">
      <c r="A294" s="261"/>
      <c r="B294" s="247"/>
      <c r="C294" s="247"/>
      <c r="D294" s="60"/>
      <c r="E294" s="60">
        <v>180</v>
      </c>
      <c r="F294" s="175">
        <v>80</v>
      </c>
      <c r="G294" s="132">
        <f t="shared" si="25"/>
        <v>260</v>
      </c>
    </row>
    <row r="295" spans="1:7">
      <c r="A295" s="261"/>
      <c r="B295" s="247"/>
      <c r="C295" s="247"/>
      <c r="D295" s="60"/>
      <c r="E295" s="60">
        <v>180</v>
      </c>
      <c r="F295" s="175">
        <v>80</v>
      </c>
      <c r="G295" s="132">
        <f t="shared" si="25"/>
        <v>260</v>
      </c>
    </row>
    <row r="296" spans="1:7">
      <c r="A296" s="261"/>
      <c r="B296" s="247"/>
      <c r="C296" s="247"/>
      <c r="D296" s="60"/>
      <c r="E296" s="60">
        <v>180</v>
      </c>
      <c r="F296" s="175">
        <v>80</v>
      </c>
      <c r="G296" s="132">
        <f t="shared" si="25"/>
        <v>260</v>
      </c>
    </row>
    <row r="297" spans="1:7">
      <c r="A297" s="261"/>
      <c r="B297" s="247"/>
      <c r="C297" s="247"/>
      <c r="D297" s="60"/>
      <c r="E297" s="60">
        <v>180</v>
      </c>
      <c r="F297" s="175">
        <v>80</v>
      </c>
      <c r="G297" s="132">
        <f t="shared" si="25"/>
        <v>260</v>
      </c>
    </row>
    <row r="298" spans="1:7">
      <c r="A298" s="261"/>
      <c r="B298" s="247"/>
      <c r="C298" s="247"/>
      <c r="D298" s="60"/>
      <c r="E298" s="60">
        <v>180</v>
      </c>
      <c r="F298" s="175">
        <v>80</v>
      </c>
      <c r="G298" s="132">
        <f t="shared" si="25"/>
        <v>260</v>
      </c>
    </row>
    <row r="299" spans="1:7">
      <c r="A299" s="261"/>
      <c r="B299" s="247"/>
      <c r="C299" s="247"/>
      <c r="D299" s="60"/>
      <c r="E299" s="60">
        <v>180</v>
      </c>
      <c r="F299" s="175">
        <v>80</v>
      </c>
      <c r="G299" s="132">
        <f t="shared" si="25"/>
        <v>260</v>
      </c>
    </row>
    <row r="300" spans="1:7">
      <c r="A300" s="261"/>
      <c r="B300" s="247"/>
      <c r="C300" s="247"/>
      <c r="D300" s="60"/>
      <c r="E300" s="60">
        <v>180</v>
      </c>
      <c r="F300" s="175">
        <v>80</v>
      </c>
      <c r="G300" s="132">
        <f t="shared" si="25"/>
        <v>260</v>
      </c>
    </row>
    <row r="301" spans="1:7" ht="19.5" thickBot="1">
      <c r="A301" s="261"/>
      <c r="B301" s="247"/>
      <c r="C301" s="247"/>
      <c r="D301" s="130"/>
      <c r="E301" s="130">
        <v>180</v>
      </c>
      <c r="F301" s="175">
        <v>80</v>
      </c>
      <c r="G301" s="133">
        <f t="shared" si="25"/>
        <v>260</v>
      </c>
    </row>
    <row r="302" spans="1:7" ht="19.5" thickBot="1">
      <c r="A302" s="326"/>
      <c r="B302" s="360" t="s">
        <v>31</v>
      </c>
      <c r="C302" s="361"/>
      <c r="D302" s="135"/>
      <c r="E302" s="135">
        <f>SUM(E277:E301)</f>
        <v>4500</v>
      </c>
      <c r="F302" s="135">
        <f t="shared" ref="F302" si="26">SUM(F277:F301)</f>
        <v>2000</v>
      </c>
      <c r="G302" s="136">
        <f t="shared" ref="G302" si="27">SUM(G277:G301)</f>
        <v>6500</v>
      </c>
    </row>
    <row r="303" spans="1:7" ht="19.5" thickBot="1">
      <c r="A303" s="355"/>
      <c r="B303" s="356"/>
      <c r="C303" s="356"/>
      <c r="D303" s="356"/>
      <c r="E303" s="356"/>
      <c r="F303" s="356"/>
      <c r="G303" s="357"/>
    </row>
    <row r="304" spans="1:7" ht="23.25" thickBot="1">
      <c r="A304" s="352" t="s">
        <v>57</v>
      </c>
      <c r="B304" s="353"/>
      <c r="C304" s="354"/>
      <c r="D304" s="85"/>
      <c r="E304" s="86">
        <f>E302+E275+E239+E212+E177+E150+E116+E89+E59+E32</f>
        <v>36000</v>
      </c>
      <c r="F304" s="86">
        <f t="shared" ref="F304:G304" si="28">F302+F275+F239+F212+F177+F150+F116+F89+F59+F32</f>
        <v>20000</v>
      </c>
      <c r="G304" s="87">
        <f t="shared" si="28"/>
        <v>56000</v>
      </c>
    </row>
  </sheetData>
  <mergeCells count="67">
    <mergeCell ref="A2:G2"/>
    <mergeCell ref="A4:E4"/>
    <mergeCell ref="A5:A6"/>
    <mergeCell ref="B5:B6"/>
    <mergeCell ref="C5:C6"/>
    <mergeCell ref="D5:D6"/>
    <mergeCell ref="G5:G6"/>
    <mergeCell ref="E5:F5"/>
    <mergeCell ref="A7:A59"/>
    <mergeCell ref="B7:B31"/>
    <mergeCell ref="B32:C32"/>
    <mergeCell ref="B33:G33"/>
    <mergeCell ref="B34:B58"/>
    <mergeCell ref="B59:C59"/>
    <mergeCell ref="G123:G124"/>
    <mergeCell ref="A62:A63"/>
    <mergeCell ref="B62:B63"/>
    <mergeCell ref="C62:C63"/>
    <mergeCell ref="D62:D63"/>
    <mergeCell ref="E62:F62"/>
    <mergeCell ref="A64:A116"/>
    <mergeCell ref="B116:C116"/>
    <mergeCell ref="B91:B115"/>
    <mergeCell ref="B90:G90"/>
    <mergeCell ref="B89:C89"/>
    <mergeCell ref="B64:B88"/>
    <mergeCell ref="G62:G63"/>
    <mergeCell ref="A123:A124"/>
    <mergeCell ref="B123:B124"/>
    <mergeCell ref="C123:C124"/>
    <mergeCell ref="D123:D124"/>
    <mergeCell ref="E123:F123"/>
    <mergeCell ref="A187:A239"/>
    <mergeCell ref="B212:C212"/>
    <mergeCell ref="B213:G213"/>
    <mergeCell ref="B239:C239"/>
    <mergeCell ref="A125:A177"/>
    <mergeCell ref="B150:C150"/>
    <mergeCell ref="B151:G151"/>
    <mergeCell ref="B177:C177"/>
    <mergeCell ref="A185:A186"/>
    <mergeCell ref="B185:B186"/>
    <mergeCell ref="C185:C186"/>
    <mergeCell ref="D185:D186"/>
    <mergeCell ref="E185:F185"/>
    <mergeCell ref="G185:G186"/>
    <mergeCell ref="C146:C149"/>
    <mergeCell ref="G248:G249"/>
    <mergeCell ref="B125:B149"/>
    <mergeCell ref="B214:B238"/>
    <mergeCell ref="B187:B211"/>
    <mergeCell ref="B152:B176"/>
    <mergeCell ref="A248:A249"/>
    <mergeCell ref="B248:B249"/>
    <mergeCell ref="C248:C249"/>
    <mergeCell ref="D248:D249"/>
    <mergeCell ref="E248:F248"/>
    <mergeCell ref="A304:C304"/>
    <mergeCell ref="A303:G303"/>
    <mergeCell ref="A250:A302"/>
    <mergeCell ref="B250:B274"/>
    <mergeCell ref="B275:C275"/>
    <mergeCell ref="B276:G276"/>
    <mergeCell ref="B277:B301"/>
    <mergeCell ref="B302:C302"/>
    <mergeCell ref="C250:C274"/>
    <mergeCell ref="C277:C301"/>
  </mergeCells>
  <pageMargins left="0.19685039370078741" right="0.19685039370078741" top="0.27559055118110237" bottom="0.19685039370078741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</vt:i4>
      </vt:variant>
    </vt:vector>
  </HeadingPairs>
  <TitlesOfParts>
    <vt:vector size="21" baseType="lpstr">
      <vt:lpstr>Andhra Pradesh</vt:lpstr>
      <vt:lpstr>Arunachal Pradesh</vt:lpstr>
      <vt:lpstr>Assam</vt:lpstr>
      <vt:lpstr>Bihar</vt:lpstr>
      <vt:lpstr>Gujarat</vt:lpstr>
      <vt:lpstr>Haryana</vt:lpstr>
      <vt:lpstr>Jharkhand</vt:lpstr>
      <vt:lpstr>Karnataka</vt:lpstr>
      <vt:lpstr>Odisha</vt:lpstr>
      <vt:lpstr>Punjab</vt:lpstr>
      <vt:lpstr>Rajasthan</vt:lpstr>
      <vt:lpstr>Telangana</vt:lpstr>
      <vt:lpstr>Uttar Pradesh</vt:lpstr>
      <vt:lpstr>Chhattisgarh</vt:lpstr>
      <vt:lpstr>Madhya Pradesh</vt:lpstr>
      <vt:lpstr>Maharshtra</vt:lpstr>
      <vt:lpstr>Tamil Nadu</vt:lpstr>
      <vt:lpstr>Sheet16</vt:lpstr>
      <vt:lpstr>Sheet17</vt:lpstr>
      <vt:lpstr>Summary</vt:lpstr>
      <vt:lpstr>Jharkhand!OLE_LINK3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2018-06-04T08:23:06Z</dcterms:modified>
</cp:coreProperties>
</file>